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mc:AlternateContent xmlns:mc="http://schemas.openxmlformats.org/markup-compatibility/2006">
    <mc:Choice Requires="x15">
      <x15ac:absPath xmlns:x15ac="http://schemas.microsoft.com/office/spreadsheetml/2010/11/ac" url="C:\Users\王腊梅\Desktop\定西市安定区人民法院---一次修改7.29\"/>
    </mc:Choice>
  </mc:AlternateContent>
  <xr:revisionPtr revIDLastSave="0" documentId="13_ncr:1_{B7F3603E-F50F-4875-972E-9601208E2031}" xr6:coauthVersionLast="47" xr6:coauthVersionMax="47" xr10:uidLastSave="{00000000-0000-0000-0000-000000000000}"/>
  <bookViews>
    <workbookView xWindow="-120" yWindow="-120" windowWidth="29040" windowHeight="15840" tabRatio="544" xr2:uid="{00000000-000D-0000-FFFF-FFFF00000000}"/>
  </bookViews>
  <sheets>
    <sheet name="定西市安定区中央政法转移支付资金项目支出绩效评价评分表" sheetId="1" r:id="rId1"/>
  </sheets>
  <calcPr calcId="191029"/>
</workbook>
</file>

<file path=xl/calcChain.xml><?xml version="1.0" encoding="utf-8"?>
<calcChain xmlns="http://schemas.openxmlformats.org/spreadsheetml/2006/main">
  <c r="D32" i="1" l="1"/>
  <c r="I31" i="1" l="1"/>
  <c r="I7" i="1" l="1"/>
  <c r="I21" i="1" l="1"/>
  <c r="H16" i="1"/>
  <c r="H9" i="1"/>
  <c r="I5" i="1"/>
  <c r="I32" i="1" s="1"/>
</calcChain>
</file>

<file path=xl/sharedStrings.xml><?xml version="1.0" encoding="utf-8"?>
<sst xmlns="http://schemas.openxmlformats.org/spreadsheetml/2006/main" count="204" uniqueCount="175">
  <si>
    <t>一级指标及分值</t>
  </si>
  <si>
    <t>二级指标及分值</t>
  </si>
  <si>
    <t>三级指标</t>
  </si>
  <si>
    <t>权重</t>
  </si>
  <si>
    <t>标杆值</t>
  </si>
  <si>
    <t>指标解释</t>
  </si>
  <si>
    <t>评价标准</t>
  </si>
  <si>
    <t>业绩值</t>
  </si>
  <si>
    <t>得分</t>
  </si>
  <si>
    <t>依据</t>
  </si>
  <si>
    <t>依据来源</t>
  </si>
  <si>
    <t>证据收集方式</t>
  </si>
  <si>
    <t>A.决策（18分）</t>
  </si>
  <si>
    <t>A1.项目立项（6分）</t>
  </si>
  <si>
    <t>充分</t>
  </si>
  <si>
    <t>项目立项是否符合法律法规、相关政策、发展规划以及部门职责，用以反映和考核项目立项依据情况。</t>
  </si>
  <si>
    <t>文献检索；
现场核查；
发送资料收集清单。</t>
  </si>
  <si>
    <t>规范</t>
  </si>
  <si>
    <t>项目申请、设立过程是否符合相关要求，用以反映和考核项目立项的规范情况。</t>
  </si>
  <si>
    <t>A2.绩效目标（6分）</t>
  </si>
  <si>
    <t>A21.绩效目标合理性</t>
  </si>
  <si>
    <t>合理</t>
  </si>
  <si>
    <t>项目所设定的绩效目标是否依据充分，是否符合客观实际，用以反映和考核项目绩效目标与项目实施的相符情况。</t>
  </si>
  <si>
    <t>明确</t>
  </si>
  <si>
    <t>据绩效目标设定的绩效指标是否清晰、细化、可衡量等，用以反映和考核项目绩效目标的明细化情况。</t>
  </si>
  <si>
    <t>A3.资金投入（6分）</t>
  </si>
  <si>
    <t>科学</t>
  </si>
  <si>
    <t>项目预算编制是否经过科学论证、有明确标准，资金额度与年度目标是否相适应，用以反映和考核项目预算编制的科学性、合理性情况。</t>
  </si>
  <si>
    <t>现场核查；
发送资料收集清单。</t>
  </si>
  <si>
    <t>A32.资金分配合理性</t>
  </si>
  <si>
    <t>项目预算资金分配是否有测算依据，与补助单位或地方实际是否相适应，用以反映和考核项目预算资金分配的科学性、合理性情况。</t>
  </si>
  <si>
    <t>B.过程（20分）</t>
  </si>
  <si>
    <t>B11.预算执行率</t>
  </si>
  <si>
    <t>≥90%</t>
  </si>
  <si>
    <t>项目预算资金是否按照计划执行,用以反映或考核项目预算执行情况。</t>
  </si>
  <si>
    <t>B12.资金使用合规性</t>
  </si>
  <si>
    <t>合规</t>
  </si>
  <si>
    <t>项目资金使用是否符合相关的财务管理制度规定，用以反映和考核项目资金的规范运行情况。此项指标为否决性核心指标。</t>
  </si>
  <si>
    <t>B21.管理制度健全性</t>
  </si>
  <si>
    <t>健全</t>
  </si>
  <si>
    <t>项目实施单位的财务和业务管理制度是否健全,用以反映和考核财务和业务管理制度对项目顺利实施的保障情况。</t>
  </si>
  <si>
    <t>有效</t>
  </si>
  <si>
    <t>项目实施是否符合相关管理规定，用以反映和考核相关管理制度的有效执行情况。</t>
  </si>
  <si>
    <t>评价要点：①遵守相关法律法规和相关管理规定；②项目合同书、验收报告、技术鉴定等资料齐全并及时归档；③项目实施的人员条件、场地设备、信息支撑等落实到位。
符合所有评价要点得满分；每出现一项不符合要求扣权重分的1/3。</t>
  </si>
  <si>
    <t>C.产出（36分）</t>
  </si>
  <si>
    <t>C11.结案率</t>
  </si>
  <si>
    <t>≥92.48%</t>
  </si>
  <si>
    <t>在一定时期内结案数占收案总数（含收案数与旧存数）的比重，用以反映法院案件审理工作完成情况。</t>
  </si>
  <si>
    <t>单位装备购置工作是否全部完成，反映单位装备购置工作执行情况。</t>
  </si>
  <si>
    <t>装备购置完成率达到100%得满分，否则按照完成比例得分。</t>
  </si>
  <si>
    <t>C2.产出质量（14分）</t>
  </si>
  <si>
    <t>单位购置的装备质量是否全部通过验收，达到验收标准。</t>
  </si>
  <si>
    <t>C23.一审服判息诉率</t>
  </si>
  <si>
    <t>单位审理的案件中服判息诉案件数占一审结案数的比重，反映案件审理质量。</t>
  </si>
  <si>
    <t>C3.产出时效（3分）</t>
  </si>
  <si>
    <t>C31.法定审限内结案率</t>
  </si>
  <si>
    <t>C32.装备购置完成及时性</t>
  </si>
  <si>
    <t>及时</t>
  </si>
  <si>
    <t>单位装备购置工作是否在计划时间内完成。</t>
  </si>
  <si>
    <t>装备购置全部按时完成得满分，每发现一类装备购置不及时扣0.5分，扣完为止。</t>
  </si>
  <si>
    <t>单位维修工作是否在计划时间内完成。</t>
  </si>
  <si>
    <t>①维修工作按时完成得满分；②维修工作有所延迟，但是尚未造成重大影响，扣0.5分；③维修工作未及时完成，影响了后期单位工作的正常开展，此项不得分。</t>
  </si>
  <si>
    <t>C4.产出成本（1分）</t>
  </si>
  <si>
    <t>D11.民事案件调解撤诉率</t>
  </si>
  <si>
    <t>经调解撤诉的民事案件数占民事案件调解数的比重，反映社会矛盾的化解程度。</t>
  </si>
  <si>
    <t>反映通过装备购置对单位信息化建设的推进作用。</t>
  </si>
  <si>
    <t>发送资料收集清单；
现场核查。</t>
  </si>
  <si>
    <t>D22.设备管护机制健全性</t>
  </si>
  <si>
    <t>D31.人民群众满意度</t>
  </si>
  <si>
    <t>反映人民群众对定西市安定区人民法院办理的案件效果的满意程度。</t>
  </si>
  <si>
    <t>D32.工作人员满意度</t>
  </si>
  <si>
    <t>反映单位工作人员对装备购置和维修项目效果的满意程度。</t>
  </si>
  <si>
    <t>合计</t>
  </si>
  <si>
    <t>—</t>
  </si>
  <si>
    <t>D12.提升法院信息化建设水平</t>
    <phoneticPr fontId="7" type="noConversion"/>
  </si>
  <si>
    <t>提升</t>
    <phoneticPr fontId="7" type="noConversion"/>
  </si>
  <si>
    <t>D2.可持续影响（8分）</t>
    <phoneticPr fontId="7" type="noConversion"/>
  </si>
  <si>
    <t>D3.满意度（6分）</t>
    <phoneticPr fontId="7" type="noConversion"/>
  </si>
  <si>
    <t>人民群众满意度达到90%及以上得满分，否则每降低1%扣0.15分，70%及以下不得分。</t>
    <phoneticPr fontId="7" type="noConversion"/>
  </si>
  <si>
    <t>工作人员满意度达到90%及以上得满分，否则每降低1%扣0.15分，70%及以下不得分。</t>
    <phoneticPr fontId="7" type="noConversion"/>
  </si>
  <si>
    <t>定西市安定区人民法院近三年一审服判息诉率：2018年：92.31%，2019年：90.36%，2020年：89.79%。</t>
    <phoneticPr fontId="7" type="noConversion"/>
  </si>
  <si>
    <t>定西市安定区人民法院近三年民事案件调解撤诉率：2018年：53%，2019年：54.13%，2020年：61.62%。</t>
    <phoneticPr fontId="7" type="noConversion"/>
  </si>
  <si>
    <t>C21.装备购置质量验收合格率</t>
    <phoneticPr fontId="7" type="noConversion"/>
  </si>
  <si>
    <t>C41.成本控制情况</t>
    <phoneticPr fontId="7" type="noConversion"/>
  </si>
  <si>
    <t xml:space="preserve"> 在预算范围内</t>
    <phoneticPr fontId="7" type="noConversion"/>
  </si>
  <si>
    <t>成本控制在预算范围内得满分，否则不得分。</t>
    <phoneticPr fontId="7" type="noConversion"/>
  </si>
  <si>
    <t>成本是否控制在预算范围内。</t>
    <phoneticPr fontId="7" type="noConversion"/>
  </si>
  <si>
    <t>定西市安定区人民法院科技审委会、综合会议指挥中心、地下室暖气灯具装修工程等履约验收单。</t>
    <phoneticPr fontId="7" type="noConversion"/>
  </si>
  <si>
    <t>《定西市安定区人民法院工作总结》；
定西市安定区人民法院科技审委会、综合会议指挥中心、地下室暖气灯具装修工程等采购协议书和履约验收单。</t>
    <phoneticPr fontId="7" type="noConversion"/>
  </si>
  <si>
    <t>《定西市安定区人民法院工作总结》；
定西市安定区人民法院巉口、宁远法庭防水维修工程施工合同和履约验收单。</t>
    <phoneticPr fontId="7" type="noConversion"/>
  </si>
  <si>
    <t>单位设备管护机制对本项目的影响，反映设备管护机制是否健全。</t>
    <phoneticPr fontId="7" type="noConversion"/>
  </si>
  <si>
    <t>A31.预算编制科学性</t>
    <phoneticPr fontId="7" type="noConversion"/>
  </si>
  <si>
    <t>定西市安定区中央政法转移支付资金项目支出绩效评价评分表</t>
    <phoneticPr fontId="7" type="noConversion"/>
  </si>
  <si>
    <t>文献检索；
现场核查；
发送资料收集清单。</t>
    <phoneticPr fontId="7" type="noConversion"/>
  </si>
  <si>
    <t>财政部、财政厅、甘肃省高级人民法院官网、定西市安定区人民法院</t>
    <phoneticPr fontId="7" type="noConversion"/>
  </si>
  <si>
    <t>定西市安定区人民法院</t>
    <phoneticPr fontId="7" type="noConversion"/>
  </si>
  <si>
    <t>问卷调查</t>
    <phoneticPr fontId="7" type="noConversion"/>
  </si>
  <si>
    <t>定西市安定区人民法院2020年中央政法转移支付资金项目人民群众满意度调查问卷。</t>
    <phoneticPr fontId="7" type="noConversion"/>
  </si>
  <si>
    <t>定西市安定区人民法院2020年中央政法转移支付资金项目工作人员满意度调查问卷。</t>
    <phoneticPr fontId="7" type="noConversion"/>
  </si>
  <si>
    <t>得分</t>
    <phoneticPr fontId="7" type="noConversion"/>
  </si>
  <si>
    <t>A11.立项依据充分性</t>
    <phoneticPr fontId="7" type="noConversion"/>
  </si>
  <si>
    <t>评价要点：①项目立项符合国家法律法规、国民经济发展规划和相关政策；②项目立项符合行业发展规划和政策要求；③项目立项与部门职责范围相符，属于部门履职所需。
符合所有评价要点得满分；每出现一项不符合要求扣权重分的1/3。</t>
    <phoneticPr fontId="7" type="noConversion"/>
  </si>
  <si>
    <t>A12.立项程序规范性</t>
    <phoneticPr fontId="7" type="noConversion"/>
  </si>
  <si>
    <t>A22.绩效指标明确性</t>
    <phoneticPr fontId="7" type="noConversion"/>
  </si>
  <si>
    <t>评价要点:①将项目绩效目标细化分解为具体的绩效指标；②通过清晰、可衡量的指标值予以体现；③与项目目标任务数或计划数相对应。
符合所有评价要点得满分；每出现一项不符合要求扣权重分的1/3。</t>
    <phoneticPr fontId="7" type="noConversion"/>
  </si>
  <si>
    <t>购置装备质量验收合格率达到100%得满分，否则按照比例得分。</t>
    <phoneticPr fontId="7" type="noConversion"/>
  </si>
  <si>
    <t>维修验收合格率达到100%得满分，否则按照比例得分。</t>
    <phoneticPr fontId="7" type="noConversion"/>
  </si>
  <si>
    <r>
      <rPr>
        <sz val="10.5"/>
        <rFont val="宋体"/>
        <family val="3"/>
        <charset val="134"/>
      </rPr>
      <t>评价要点：①项目按照规定的程序申请设立；②审批文件、材料符合相关要求；③事前已经过必要的集体决策。</t>
    </r>
    <r>
      <rPr>
        <sz val="10.5"/>
        <color theme="1"/>
        <rFont val="宋体"/>
        <family val="3"/>
        <charset val="134"/>
      </rPr>
      <t xml:space="preserve">
符合所有评价要点得满分；每出现一项不符合要求扣权重分的1/3。</t>
    </r>
    <phoneticPr fontId="7" type="noConversion"/>
  </si>
  <si>
    <t>C12.装备购置完成率</t>
    <phoneticPr fontId="7" type="noConversion"/>
  </si>
  <si>
    <t>C13.维修维护工作完成率</t>
    <phoneticPr fontId="7" type="noConversion"/>
  </si>
  <si>
    <r>
      <t>评价要点：①项目有绩效目标；②项目绩效目标与实际工作内容具有相关性</t>
    </r>
    <r>
      <rPr>
        <sz val="10.5"/>
        <rFont val="宋体"/>
        <family val="3"/>
        <charset val="134"/>
      </rPr>
      <t>；</t>
    </r>
    <r>
      <rPr>
        <sz val="10.5"/>
        <color theme="1"/>
        <rFont val="宋体"/>
        <family val="3"/>
        <charset val="134"/>
      </rPr>
      <t>③项目预期产出效益和效果符合正常的业绩水平；④与预算确定的项目资金量相匹配。
符合所有评价要点得满分；若不符合要点①的要求，该项指标直接不得分；在符合要点①的基础上②③④每出现一项不符合要求扣权重分的</t>
    </r>
    <r>
      <rPr>
        <sz val="10.5"/>
        <rFont val="宋体"/>
        <family val="3"/>
        <charset val="134"/>
      </rPr>
      <t>1/4。</t>
    </r>
    <phoneticPr fontId="7" type="noConversion"/>
  </si>
  <si>
    <t>评价要点:①预算编制经过科学论证；②预算内容与项目内容相匹配；③预算额度测算依据充分,按照标准编制；④预算确定的项目资金量与工作任务相匹配。
符合所有评价要点得满分；每出现一项不符合要求扣权重分的1/4。</t>
    <phoneticPr fontId="7" type="noConversion"/>
  </si>
  <si>
    <t>《定西市安定区人民法院中央政法转移支付资金绩效目标申报表》；
《中央政法转移支付项目财务明细账》；
《定西市安定区人民法院工作计划》；
《2020年中央政法转移支付项目预算明细表》；
《2020年定西市安定区人民法院部门预算批复表》。</t>
    <phoneticPr fontId="7" type="noConversion"/>
  </si>
  <si>
    <t>评价要点:①预算资金分配依据充分；②资金分配额度合理,与项目单位实际相适应。
符合所有评价要点得满分；每出现一项不符合要求扣权重分的1/2。</t>
    <phoneticPr fontId="7" type="noConversion"/>
  </si>
  <si>
    <t>预算执行率=(实际支出资金/实际到位资金)×100%
实际支出资金:一定时期(本年度或项目期)内项目实际拨付的资金。
实际到位资金：一定时期(本年度或项目期)内落实到具体项目的资金。
预算执行率达到100%，得满分；否则每降低1%扣权重分的2.5%，扣完为止。</t>
    <phoneticPr fontId="7" type="noConversion"/>
  </si>
  <si>
    <t>评价要点：①符合国家财经法规和财务管理制度以及有关专项资金管理办法的规定；②资金的拨付有完整的审批程序和手续；③符合项目预算批复或合同规定的用途；④能够按规定实施政府采购和政府购买服务；⑤不能存在截留、挤占、挪用、虚列支出等情况。
符合所有评价要点得满分；①②③④中每出现一项不符合要求扣权重分的1/5；若不符合要点⑤的要求，该项指标不得分，且总分直接扣减20分，评价结果不得为“优”“良”。</t>
    <phoneticPr fontId="7" type="noConversion"/>
  </si>
  <si>
    <t>《定西市安定区人民法院财务管理制度》；
《定西市安定区人民法院合同管理制度》；
《甘肃省定西市安定区人民法院建设项目管理制度》；
《定西市安定区人民法院诉讼费用管理制度》；
《定西市安定区人民法院物资装备管理制度》；
《定西市安定区人民法院政府采购管理办法》等制度；
定西市安定区人民法院科技审委会、综合会议指挥中心、地下室暖气灯具装修工程等采购协议书和履约验收单。</t>
    <phoneticPr fontId="7" type="noConversion"/>
  </si>
  <si>
    <t>定西市安定区人民法院巉口、宁远法庭防水等维修工程履约验收单。</t>
    <phoneticPr fontId="7" type="noConversion"/>
  </si>
  <si>
    <t>法定审限内结案率=在法定审限内结案的案件数量/结案数量*100%。
实际完成值达到100%得满分，否则每降低1%扣0.05分，80%及以下不得分。</t>
    <phoneticPr fontId="7" type="noConversion"/>
  </si>
  <si>
    <t>民事案件调解撤诉率=经调解撤诉的民事案件数/调解的民事案件数*100%。
民事案件调解撤诉率≥56.25%，得满分，每低于1%扣0.30分,民事案件调解撤诉率低于36.25%不得分。</t>
    <phoneticPr fontId="7" type="noConversion"/>
  </si>
  <si>
    <t>《2020年中央政法转移支付项目绩效目标申报表》；
《2020年中央政法转移支付项目预算明细表》；
《2020年定西市安定区人民法院部门预算批复表》；
《财政部关于印发&lt;中央政法补助专款管理办法&gt;的通知》(财行〔2006〕277号)；
《甘肃省财政厅关于&lt;进一步加强和规范全省政法项目资金管理工作&gt;的通知》（甘财行〔2008〕56号）；
《甘肃省高级人民法院关于落实&lt;2008年度中央政法和新增政法补助项目&gt;的通知》(甘法明传〔2008〕143号)；
《甘肃省财政厅关于批复&lt;2020年省级部门预算及绩效目标&gt;》(甘财预〔2020〕2号)；
《甘肃省高级人民法院关于转批下达&lt;全省法院2020年度部门预算及绩效目标&gt;的通知》（甘高法行装〔2020〕3号）。</t>
    <phoneticPr fontId="7" type="noConversion"/>
  </si>
  <si>
    <t>《定西市安定区人民法院“两个一站式”诉讼服务建设等项目造价咨询报告》；
《定西市安定区人民法院预算业务管理制度》；各业务部门上报的分项预算申报表、往年预算编制的情况和单位实际需求；
《定西市安定区人民法院预算编制明细表》；
《定西市安定区人民法院工作计划》。</t>
    <phoneticPr fontId="7" type="noConversion"/>
  </si>
  <si>
    <t>评价要点：①已制定或具有相应的财务和业务管理制度；②财务和业务管理制度合法、合规、完整。
符合所有评价要点得满分，每出现一项不符合要求扣权重分的1/2。</t>
    <phoneticPr fontId="7" type="noConversion"/>
  </si>
  <si>
    <t>定西市安定区人民法院科技审委会、综合会议指挥中心、两个一站式、移动办公办案项目、地下室暖气灯具装修等工程采购合同协议书。</t>
    <phoneticPr fontId="7" type="noConversion"/>
  </si>
  <si>
    <t>评分要点：①单位购置了信息化设备；②通过购置信息化设备有效地提高了工作效率及信息共享水平。
符合所有评价要点得满分，每出现一项不符合要求扣权重分的1/2。</t>
    <phoneticPr fontId="7" type="noConversion"/>
  </si>
  <si>
    <t>评价要点：①已制定或具有案件质量评查制度；②案件质量评查工作严格按照本制度执行。
符合所有评价要点得满分，每出现一项不符合要求扣权重分的1/2。</t>
    <phoneticPr fontId="7" type="noConversion"/>
  </si>
  <si>
    <t>评价要点：①已制定或具有设备管护相关制度；②单位的设备管护严格按照本制度执行。
符合所有评价要点得满分，每出现一项不符合要求扣权重分的1/2。</t>
    <phoneticPr fontId="7" type="noConversion"/>
  </si>
  <si>
    <r>
      <t>《省级政府采购项目计划备案表》；
《省级行政事业单位新增资产配置预算批复表》；</t>
    </r>
    <r>
      <rPr>
        <sz val="10.5"/>
        <color theme="1"/>
        <rFont val="宋体"/>
        <family val="3"/>
        <charset val="134"/>
      </rPr>
      <t xml:space="preserve">
定西市安定区人民法院科技审委会、综合会议指挥中心、两个一站式、移动办公办案项目、地下室暖气灯具装修工程等采购合同协议书、履约验收单；
支付凭证。</t>
    </r>
    <phoneticPr fontId="7" type="noConversion"/>
  </si>
  <si>
    <t>定西市安定区人民法院巉口、宁远法庭防水维修工程施工合同、履约验收单；
支付凭证。</t>
    <phoneticPr fontId="7" type="noConversion"/>
  </si>
  <si>
    <t>规范</t>
    <phoneticPr fontId="7" type="noConversion"/>
  </si>
  <si>
    <t>考察采购申请规范性、采购计划备案规范性、采购流程规范性等，反映采购的合规性。</t>
    <phoneticPr fontId="7" type="noConversion"/>
  </si>
  <si>
    <t>评价要点：①采购申请经过必要的审批；②按照规定程序进行采购信息的发布且信息发布要素齐全；③按照采购相关法律法规的流程执行。
符合所有评价要点得满分；每出现一项不符合要求扣权重分的1/3。</t>
    <phoneticPr fontId="7" type="noConversion"/>
  </si>
  <si>
    <t>完备</t>
    <phoneticPr fontId="7" type="noConversion"/>
  </si>
  <si>
    <t>考察合同要素是否明确、清晰。</t>
    <phoneticPr fontId="7" type="noConversion"/>
  </si>
  <si>
    <t>评价要点：①合同中有明确、清晰、完整的质量标准或验收标准；②合同有明确、清晰、完整的交付方式及地点；③合同履约期限明确、清晰、完整；④合同违约责任界定明确、清晰、完整；⑤合同双方按照约定履行。
符合所有评价要点得满分；每出现一项不符合要求扣权重分的1/5。</t>
    <phoneticPr fontId="7" type="noConversion"/>
  </si>
  <si>
    <t>考察项目是否具有规范的验收工作流程，用以反映验收工作的规范性。</t>
    <phoneticPr fontId="7" type="noConversion"/>
  </si>
  <si>
    <t>评价要点：①验收方式、流程合理、明确；②验收范围全面、明确；③按照计划及时验收。
符合所有评价要点得满分；每出现一项不符合要求扣权重分的1/3。</t>
    <phoneticPr fontId="7" type="noConversion"/>
  </si>
  <si>
    <t>现场核查；
发送资料收集清单。</t>
    <phoneticPr fontId="7" type="noConversion"/>
  </si>
  <si>
    <t>B2.组织实施（15分）</t>
    <phoneticPr fontId="7" type="noConversion"/>
  </si>
  <si>
    <t>B1.资金管理（5分）</t>
    <phoneticPr fontId="7" type="noConversion"/>
  </si>
  <si>
    <t>B22.制度执行有效性</t>
    <phoneticPr fontId="7" type="noConversion"/>
  </si>
  <si>
    <t>B23.采购管理规范性</t>
    <phoneticPr fontId="7" type="noConversion"/>
  </si>
  <si>
    <t>B24.合同管理完备性</t>
    <phoneticPr fontId="7" type="noConversion"/>
  </si>
  <si>
    <t>B25.项目验收规范性</t>
    <phoneticPr fontId="7" type="noConversion"/>
  </si>
  <si>
    <t>《定西市安定区人民法院建设项目管理制度》；
定西市安定区人民法院科技审委会、综合会议指挥中心、地下室暖气灯具装修工程等履约验收单；
定西市安定区人民法院巉口、宁远法庭防水维修工程履约验收单。</t>
    <phoneticPr fontId="7" type="noConversion"/>
  </si>
  <si>
    <t>《财政部关于印发&lt;中央政法补助专款管理办法&gt;的通知》(财行〔2006〕277号)；
《甘肃省财政厅关于&lt;进一步加强和规范全省政法项目资金管理工作&gt;的通知》（甘财行〔2008〕56号）；
《甘肃省高级人民法院关于落实&lt;2008年度中央政法和新增政法补助项目&gt;的通知》(甘法明传〔2008〕143号)；
《甘肃省财政厅关于批复&lt;2020年省级部门预算及绩效目标&gt;》(甘财预〔2020〕2号)；
《甘肃省高级人民法院关于转批下达&lt;全省法院2020年度部门预算及绩效目标&gt;的通知》（甘高法行装〔2020〕3号）；
定西市安定区人民法院三定方案。</t>
    <phoneticPr fontId="7" type="noConversion"/>
  </si>
  <si>
    <t>《定西市安定区人民法院决算表》。</t>
    <phoneticPr fontId="7" type="noConversion"/>
  </si>
  <si>
    <t>《定西市安定区人民法院财务管理制度》；
《定西市安定区人民法院公务接待制度》；
《定西市安定区人民法院合同管理制度》；
《甘肃省定西市安定区人民法院建设项目管理制度》；
《定西市安定区人民法院诉讼费用管理制度》；
《定西市安定区人民法院物资装备管理制度》；
《定西市安定区人民法院预算业务管理制度》；
《定西市安定区人民法院政府采购管理办法》等制度。</t>
    <phoneticPr fontId="7" type="noConversion"/>
  </si>
  <si>
    <t>发送资料收集清单。</t>
    <phoneticPr fontId="7" type="noConversion"/>
  </si>
  <si>
    <t>现场核查。</t>
    <phoneticPr fontId="7" type="noConversion"/>
  </si>
  <si>
    <t>现场核查。</t>
    <phoneticPr fontId="7" type="noConversion"/>
  </si>
  <si>
    <t>通过问卷调查收集。</t>
    <phoneticPr fontId="7" type="noConversion"/>
  </si>
  <si>
    <t>《甘肃省高级人民法院案件质量评查办法(试行)》(甘高法〔2012〕159 号）；
《全市法院“守初心、担使命集中排查整治执法司法突出问题”专项行动案件评查督办组工作方案》（定中法〔2020〕72号）；
《定西市党委政法委案件评查工作实施办法》（市委政法〔2018〕11号）。</t>
    <phoneticPr fontId="7" type="noConversion"/>
  </si>
  <si>
    <t>《定西市安定区人民法院合同管理制度》；
定西市安定区人民法院科技审委会、综合会议指挥中心、两个一站式、移动办公办案项目、地下室暖气灯具装修工程等采购合同协议书；
定西市安定区人民法院巉口、宁远法庭防水维修工程施工合同。</t>
    <phoneticPr fontId="7" type="noConversion"/>
  </si>
  <si>
    <t>《定西市安定区人民法院政府采购管理办法》；
单位采购招标、中标、采购合同协议书等文件。</t>
    <phoneticPr fontId="7" type="noConversion"/>
  </si>
  <si>
    <t>D.效益（26分）</t>
    <phoneticPr fontId="7" type="noConversion"/>
  </si>
  <si>
    <t>D1.社会效益（12分）</t>
    <phoneticPr fontId="7" type="noConversion"/>
  </si>
  <si>
    <t>C1.产出数量（18分）</t>
    <phoneticPr fontId="7" type="noConversion"/>
  </si>
  <si>
    <t>≥90.82%</t>
    <phoneticPr fontId="7" type="noConversion"/>
  </si>
  <si>
    <t>≥56.25%</t>
    <phoneticPr fontId="7" type="noConversion"/>
  </si>
  <si>
    <t>各项设备售后服务承诺书。</t>
    <phoneticPr fontId="7" type="noConversion"/>
  </si>
  <si>
    <t>《定西市安定区人民法院预算编制明细表》；
《定西市安定区人民法院预算业务管理制度》；往年预算编制的情况和单位实际情况。</t>
    <phoneticPr fontId="7" type="noConversion"/>
  </si>
  <si>
    <t>《定西市安定区人民法院财务管理制度》；
《甘肃省财政厅关于批复&lt;2020年省级部门预算及绩效目标&gt;》(甘财预〔2020〕2号)；
《甘肃省高级人民法院关于转批下达&lt;全省法院2020年度部门预算及绩效目标&gt;》的通知（甘高法行装〔2020〕3号）；
定西市安定区人民法院科技法庭、综合会议指挥系统、科技审委会系统设备采购项目、两个“一站式”系统建设项目、移动办公办案项目等招标文件、中标通知书；
《中央政法转移支付财务明细账》；
合规性检查、相关合同协议、原始凭证、会计资料、审计报告、发票、审批资料等。</t>
    <phoneticPr fontId="7" type="noConversion"/>
  </si>
  <si>
    <t>结案率=报结期内的结案总数/同期收案总数*100%
该项达到92.48%得满分，否则每降低1%，扣1.20分，87.48%以下不得分。</t>
    <phoneticPr fontId="7" type="noConversion"/>
  </si>
  <si>
    <t>定西市安定区人民法院近三年结案率：2018年：92.41%，2019年：92.18%，2020年：92.84%。</t>
    <phoneticPr fontId="7" type="noConversion"/>
  </si>
  <si>
    <t>一审服判息诉率=服判息诉案件数/一审结案数*100%。
一审服判息诉率达到90.82%及以上得满分；否则每降低1%扣0.2分；70.82%以下不得分。</t>
    <phoneticPr fontId="7" type="noConversion"/>
  </si>
  <si>
    <t>在法律规定的审理期限内审结的案件数占审结案件总数的比重，反映案件审理工作的及时程度。</t>
    <phoneticPr fontId="7" type="noConversion"/>
  </si>
  <si>
    <t>定西市安定区人民法院近三年法定审限内结案率均为100%。</t>
    <phoneticPr fontId="7" type="noConversion"/>
  </si>
  <si>
    <t>D21.案件质量评查机制健全性</t>
    <phoneticPr fontId="7" type="noConversion"/>
  </si>
  <si>
    <t>反映案件评查机制是否健全。</t>
    <phoneticPr fontId="7" type="noConversion"/>
  </si>
  <si>
    <t>单位维修工作是否全部完成，反映单位维修维护工作执行情况。</t>
    <phoneticPr fontId="7" type="noConversion"/>
  </si>
  <si>
    <t>维修维护工作完成率达到100%得满分，否则按照完成比例得分。</t>
    <phoneticPr fontId="7" type="noConversion"/>
  </si>
  <si>
    <t>C22.维修维护工程验收合格率</t>
    <phoneticPr fontId="7" type="noConversion"/>
  </si>
  <si>
    <t>单位维修维护工程是否全部通过验收，达到验收标准。</t>
    <phoneticPr fontId="7" type="noConversion"/>
  </si>
  <si>
    <t>C33.维修维护工作完成及时性</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</si>
</sst>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8" x14ac:knownFonts="1">
    <font>
      <sz val="11"/>
      <color theme="1"/>
      <name val="等线"/>
      <charset val="134"/>
      <scheme val="minor"/>
    </font>
    <font>
      <sz val="10.5"/>
      <color theme="1"/>
      <name val="等线"/>
      <family val="3"/>
      <charset val="134"/>
      <scheme val="minor"/>
    </font>
    <font>
      <b/>
      <sz val="20"/>
      <color theme="1"/>
      <name val="宋体"/>
      <family val="3"/>
      <charset val="134"/>
    </font>
    <font>
      <b/>
      <sz val="10.5"/>
      <color theme="1"/>
      <name val="宋体"/>
      <family val="3"/>
      <charset val="134"/>
    </font>
    <font>
      <sz val="10.5"/>
      <color theme="1"/>
      <name val="宋体"/>
      <family val="3"/>
      <charset val="134"/>
    </font>
    <font>
      <sz val="11"/>
      <color theme="1"/>
      <name val="宋体"/>
      <family val="3"/>
      <charset val="134"/>
    </font>
    <font>
      <sz val="10.5"/>
      <name val="宋体"/>
      <family val="3"/>
      <charset val="134"/>
    </font>
    <font>
      <sz val="9"/>
      <name val="等线"/>
      <family val="3"/>
      <charset val="134"/>
      <scheme val="minor"/>
    </font>
  </fonts>
  <fills count="2">
    <fill>
      <patternFill patternType="none"/>
    </fill>
    <fill>
      <patternFill patternType="gray125"/>
    </fill>
  </fills>
  <borders count="10">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47">
    <xf numFmtId="0" fontId="0" fillId="0" borderId="0" xfId="0"/>
    <xf numFmtId="0" fontId="1" fillId="0" borderId="0" xfId="0" applyFont="1"/>
    <xf numFmtId="0" fontId="1" fillId="0" borderId="0" xfId="0" applyFont="1" applyAlignment="1">
      <alignment horizontal="center" vertical="center"/>
    </xf>
    <xf numFmtId="0" fontId="0" fillId="0" borderId="0" xfId="0" applyFont="1"/>
    <xf numFmtId="0" fontId="0" fillId="0" borderId="0" xfId="0" applyFont="1" applyAlignment="1">
      <alignment horizontal="center"/>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4" fillId="0" borderId="3"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vertical="center" wrapText="1"/>
    </xf>
    <xf numFmtId="0" fontId="4" fillId="0" borderId="3" xfId="0" applyFont="1" applyBorder="1" applyAlignment="1">
      <alignment horizontal="left" vertical="center" wrapText="1"/>
    </xf>
    <xf numFmtId="9" fontId="4" fillId="0" borderId="3" xfId="0" applyNumberFormat="1"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left" vertical="center" wrapText="1"/>
    </xf>
    <xf numFmtId="9" fontId="4" fillId="0" borderId="3" xfId="0" applyNumberFormat="1" applyFont="1" applyFill="1" applyBorder="1" applyAlignment="1">
      <alignment horizontal="center" vertical="center"/>
    </xf>
    <xf numFmtId="10" fontId="4" fillId="0" borderId="3" xfId="0" applyNumberFormat="1" applyFont="1" applyFill="1" applyBorder="1" applyAlignment="1">
      <alignment horizontal="center" vertical="center"/>
    </xf>
    <xf numFmtId="10" fontId="4" fillId="0" borderId="3" xfId="0" applyNumberFormat="1" applyFont="1" applyBorder="1" applyAlignment="1">
      <alignment horizontal="center" vertical="center"/>
    </xf>
    <xf numFmtId="0" fontId="5" fillId="0" borderId="0" xfId="0" applyFont="1" applyFill="1" applyBorder="1"/>
    <xf numFmtId="0" fontId="3" fillId="0" borderId="3" xfId="0" applyFont="1" applyFill="1" applyBorder="1" applyAlignment="1">
      <alignment horizontal="center" vertical="center"/>
    </xf>
    <xf numFmtId="0" fontId="6" fillId="0" borderId="3" xfId="0" applyFont="1" applyBorder="1" applyAlignment="1">
      <alignment vertical="center" wrapText="1"/>
    </xf>
    <xf numFmtId="176" fontId="4" fillId="0" borderId="3" xfId="0" applyNumberFormat="1" applyFont="1" applyFill="1" applyBorder="1" applyAlignment="1">
      <alignment horizontal="center" vertical="center" wrapText="1"/>
    </xf>
    <xf numFmtId="176" fontId="4" fillId="0" borderId="3" xfId="0" applyNumberFormat="1" applyFont="1" applyBorder="1" applyAlignment="1">
      <alignment horizontal="center" vertical="center"/>
    </xf>
    <xf numFmtId="0" fontId="1" fillId="0" borderId="3" xfId="0" applyFont="1" applyBorder="1" applyAlignment="1">
      <alignment horizontal="center" vertical="center"/>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9" fontId="6" fillId="0" borderId="3" xfId="0" applyNumberFormat="1"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6" fillId="0" borderId="4" xfId="0" applyFont="1" applyBorder="1" applyAlignment="1">
      <alignment horizontal="left" vertical="center" wrapText="1"/>
    </xf>
    <xf numFmtId="0" fontId="6" fillId="0" borderId="6" xfId="0" applyFont="1" applyBorder="1" applyAlignment="1">
      <alignment horizontal="left" vertical="center" wrapText="1"/>
    </xf>
  </cellXfs>
  <cellStyles count="1">
    <cellStyle name="常规" xfId="0" builtinId="0"/>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4"/>
  <sheetViews>
    <sheetView tabSelected="1" zoomScale="110" zoomScaleNormal="110" workbookViewId="0">
      <pane xSplit="1" ySplit="2" topLeftCell="B3" activePane="bottomRight" state="frozen"/>
      <selection pane="topRight"/>
      <selection pane="bottomLeft"/>
      <selection pane="bottomRight" activeCell="J27" sqref="J27"/>
    </sheetView>
  </sheetViews>
  <sheetFormatPr defaultColWidth="9" defaultRowHeight="14.25" x14ac:dyDescent="0.2"/>
  <cols>
    <col min="1" max="1" width="15.375" style="3" customWidth="1"/>
    <col min="2" max="2" width="14.5" style="3" customWidth="1"/>
    <col min="3" max="3" width="10.625" style="3" customWidth="1"/>
    <col min="4" max="4" width="7.625" style="4" customWidth="1"/>
    <col min="5" max="5" width="8.5" style="3" customWidth="1"/>
    <col min="6" max="6" width="25.375" style="3" customWidth="1"/>
    <col min="7" max="7" width="31.125" style="3" customWidth="1"/>
    <col min="8" max="8" width="9" style="3" customWidth="1"/>
    <col min="9" max="9" width="8.625" style="3" customWidth="1"/>
    <col min="10" max="10" width="37.5" style="3" customWidth="1"/>
    <col min="11" max="11" width="9.75" style="3" customWidth="1"/>
    <col min="12" max="12" width="20.375" style="3" customWidth="1"/>
    <col min="13" max="16384" width="9" style="3"/>
  </cols>
  <sheetData>
    <row r="1" spans="1:12" ht="38.25" customHeight="1" x14ac:dyDescent="0.2">
      <c r="A1" s="37" t="s">
        <v>92</v>
      </c>
      <c r="B1" s="38"/>
      <c r="C1" s="38"/>
      <c r="D1" s="38"/>
      <c r="E1" s="38"/>
      <c r="F1" s="38"/>
      <c r="G1" s="38"/>
      <c r="H1" s="38"/>
      <c r="I1" s="38"/>
      <c r="J1" s="38"/>
      <c r="K1" s="38"/>
      <c r="L1" s="38"/>
    </row>
    <row r="2" spans="1:12" s="1" customFormat="1" ht="20.100000000000001" customHeight="1" x14ac:dyDescent="0.2">
      <c r="A2" s="5" t="s">
        <v>0</v>
      </c>
      <c r="B2" s="5" t="s">
        <v>1</v>
      </c>
      <c r="C2" s="5" t="s">
        <v>2</v>
      </c>
      <c r="D2" s="5" t="s">
        <v>3</v>
      </c>
      <c r="E2" s="6" t="s">
        <v>4</v>
      </c>
      <c r="F2" s="5" t="s">
        <v>5</v>
      </c>
      <c r="G2" s="5" t="s">
        <v>6</v>
      </c>
      <c r="H2" s="5" t="s">
        <v>7</v>
      </c>
      <c r="I2" s="5" t="s">
        <v>8</v>
      </c>
      <c r="J2" s="5" t="s">
        <v>9</v>
      </c>
      <c r="K2" s="20" t="s">
        <v>10</v>
      </c>
      <c r="L2" s="20" t="s">
        <v>11</v>
      </c>
    </row>
    <row r="3" spans="1:12" s="1" customFormat="1" ht="211.5" customHeight="1" x14ac:dyDescent="0.2">
      <c r="A3" s="31" t="s">
        <v>12</v>
      </c>
      <c r="B3" s="31" t="s">
        <v>13</v>
      </c>
      <c r="C3" s="7" t="s">
        <v>100</v>
      </c>
      <c r="D3" s="8">
        <v>3</v>
      </c>
      <c r="E3" s="9" t="s">
        <v>14</v>
      </c>
      <c r="F3" s="10" t="s">
        <v>15</v>
      </c>
      <c r="G3" s="28" t="s">
        <v>101</v>
      </c>
      <c r="H3" s="12">
        <v>1</v>
      </c>
      <c r="I3" s="13">
        <v>3</v>
      </c>
      <c r="J3" s="28" t="s">
        <v>145</v>
      </c>
      <c r="K3" s="31" t="s">
        <v>94</v>
      </c>
      <c r="L3" s="11" t="s">
        <v>93</v>
      </c>
    </row>
    <row r="4" spans="1:12" s="1" customFormat="1" ht="239.25" customHeight="1" x14ac:dyDescent="0.2">
      <c r="A4" s="32"/>
      <c r="B4" s="33"/>
      <c r="C4" s="7" t="s">
        <v>102</v>
      </c>
      <c r="D4" s="8">
        <v>3</v>
      </c>
      <c r="E4" s="9" t="s">
        <v>17</v>
      </c>
      <c r="F4" s="10" t="s">
        <v>18</v>
      </c>
      <c r="G4" s="11" t="s">
        <v>107</v>
      </c>
      <c r="H4" s="12">
        <v>1</v>
      </c>
      <c r="I4" s="13">
        <v>3</v>
      </c>
      <c r="J4" s="10" t="s">
        <v>120</v>
      </c>
      <c r="K4" s="33"/>
      <c r="L4" s="11" t="s">
        <v>16</v>
      </c>
    </row>
    <row r="5" spans="1:12" s="1" customFormat="1" ht="138" customHeight="1" x14ac:dyDescent="0.2">
      <c r="A5" s="32"/>
      <c r="B5" s="31" t="s">
        <v>19</v>
      </c>
      <c r="C5" s="7" t="s">
        <v>20</v>
      </c>
      <c r="D5" s="8">
        <v>3</v>
      </c>
      <c r="E5" s="9" t="s">
        <v>21</v>
      </c>
      <c r="F5" s="7" t="s">
        <v>22</v>
      </c>
      <c r="G5" s="15" t="s">
        <v>110</v>
      </c>
      <c r="H5" s="29">
        <v>0.75</v>
      </c>
      <c r="I5" s="8">
        <f>H5*3</f>
        <v>2.25</v>
      </c>
      <c r="J5" s="45" t="s">
        <v>112</v>
      </c>
      <c r="K5" s="31" t="s">
        <v>95</v>
      </c>
      <c r="L5" s="11" t="s">
        <v>148</v>
      </c>
    </row>
    <row r="6" spans="1:12" s="1" customFormat="1" ht="82.5" customHeight="1" x14ac:dyDescent="0.2">
      <c r="A6" s="32"/>
      <c r="B6" s="33"/>
      <c r="C6" s="10" t="s">
        <v>103</v>
      </c>
      <c r="D6" s="13">
        <v>3</v>
      </c>
      <c r="E6" s="14" t="s">
        <v>23</v>
      </c>
      <c r="F6" s="7" t="s">
        <v>24</v>
      </c>
      <c r="G6" s="15" t="s">
        <v>104</v>
      </c>
      <c r="H6" s="18">
        <v>0.66669999999999996</v>
      </c>
      <c r="I6" s="8">
        <v>2</v>
      </c>
      <c r="J6" s="46"/>
      <c r="K6" s="32"/>
      <c r="L6" s="11" t="s">
        <v>148</v>
      </c>
    </row>
    <row r="7" spans="1:12" s="1" customFormat="1" ht="113.25" customHeight="1" x14ac:dyDescent="0.2">
      <c r="A7" s="32"/>
      <c r="B7" s="31" t="s">
        <v>25</v>
      </c>
      <c r="C7" s="7" t="s">
        <v>91</v>
      </c>
      <c r="D7" s="13">
        <v>3</v>
      </c>
      <c r="E7" s="14" t="s">
        <v>26</v>
      </c>
      <c r="F7" s="7" t="s">
        <v>27</v>
      </c>
      <c r="G7" s="28" t="s">
        <v>111</v>
      </c>
      <c r="H7" s="16">
        <v>0.75</v>
      </c>
      <c r="I7" s="8">
        <f>3-3*0.25</f>
        <v>2.25</v>
      </c>
      <c r="J7" s="21" t="s">
        <v>121</v>
      </c>
      <c r="K7" s="32"/>
      <c r="L7" s="11" t="s">
        <v>28</v>
      </c>
    </row>
    <row r="8" spans="1:12" s="1" customFormat="1" ht="86.1" customHeight="1" x14ac:dyDescent="0.2">
      <c r="A8" s="33"/>
      <c r="B8" s="33"/>
      <c r="C8" s="10" t="s">
        <v>29</v>
      </c>
      <c r="D8" s="13">
        <v>3</v>
      </c>
      <c r="E8" s="14" t="s">
        <v>21</v>
      </c>
      <c r="F8" s="7" t="s">
        <v>30</v>
      </c>
      <c r="G8" s="28" t="s">
        <v>113</v>
      </c>
      <c r="H8" s="16">
        <v>1</v>
      </c>
      <c r="I8" s="8">
        <v>3</v>
      </c>
      <c r="J8" s="7" t="s">
        <v>161</v>
      </c>
      <c r="K8" s="32"/>
      <c r="L8" s="11" t="s">
        <v>28</v>
      </c>
    </row>
    <row r="9" spans="1:12" s="1" customFormat="1" ht="126" customHeight="1" x14ac:dyDescent="0.2">
      <c r="A9" s="31" t="s">
        <v>31</v>
      </c>
      <c r="B9" s="31" t="s">
        <v>139</v>
      </c>
      <c r="C9" s="10" t="s">
        <v>32</v>
      </c>
      <c r="D9" s="13">
        <v>3</v>
      </c>
      <c r="E9" s="12">
        <v>1</v>
      </c>
      <c r="F9" s="7" t="s">
        <v>34</v>
      </c>
      <c r="G9" s="28" t="s">
        <v>114</v>
      </c>
      <c r="H9" s="12">
        <f>354.68/354.68</f>
        <v>1</v>
      </c>
      <c r="I9" s="8">
        <v>3</v>
      </c>
      <c r="J9" s="10" t="s">
        <v>146</v>
      </c>
      <c r="K9" s="32"/>
      <c r="L9" s="11" t="s">
        <v>148</v>
      </c>
    </row>
    <row r="10" spans="1:12" s="1" customFormat="1" ht="191.25" customHeight="1" x14ac:dyDescent="0.2">
      <c r="A10" s="32"/>
      <c r="B10" s="32"/>
      <c r="C10" s="10" t="s">
        <v>35</v>
      </c>
      <c r="D10" s="13">
        <v>2</v>
      </c>
      <c r="E10" s="9" t="s">
        <v>36</v>
      </c>
      <c r="F10" s="7" t="s">
        <v>37</v>
      </c>
      <c r="G10" s="28" t="s">
        <v>115</v>
      </c>
      <c r="H10" s="12">
        <v>1</v>
      </c>
      <c r="I10" s="8">
        <v>2</v>
      </c>
      <c r="J10" s="21" t="s">
        <v>162</v>
      </c>
      <c r="K10" s="32"/>
      <c r="L10" s="11" t="s">
        <v>28</v>
      </c>
    </row>
    <row r="11" spans="1:12" s="1" customFormat="1" ht="145.5" customHeight="1" x14ac:dyDescent="0.2">
      <c r="A11" s="32"/>
      <c r="B11" s="31" t="s">
        <v>138</v>
      </c>
      <c r="C11" s="10" t="s">
        <v>38</v>
      </c>
      <c r="D11" s="13">
        <v>3</v>
      </c>
      <c r="E11" s="9" t="s">
        <v>39</v>
      </c>
      <c r="F11" s="10" t="s">
        <v>40</v>
      </c>
      <c r="G11" s="11" t="s">
        <v>122</v>
      </c>
      <c r="H11" s="12">
        <v>1</v>
      </c>
      <c r="I11" s="13">
        <v>3</v>
      </c>
      <c r="J11" s="10" t="s">
        <v>147</v>
      </c>
      <c r="K11" s="32"/>
      <c r="L11" s="11" t="s">
        <v>148</v>
      </c>
    </row>
    <row r="12" spans="1:12" s="1" customFormat="1" ht="166.5" customHeight="1" x14ac:dyDescent="0.2">
      <c r="A12" s="32"/>
      <c r="B12" s="32"/>
      <c r="C12" s="10" t="s">
        <v>140</v>
      </c>
      <c r="D12" s="13">
        <v>3</v>
      </c>
      <c r="E12" s="9" t="s">
        <v>41</v>
      </c>
      <c r="F12" s="10" t="s">
        <v>42</v>
      </c>
      <c r="G12" s="11" t="s">
        <v>43</v>
      </c>
      <c r="H12" s="12">
        <v>1</v>
      </c>
      <c r="I12" s="13">
        <v>3</v>
      </c>
      <c r="J12" s="10" t="s">
        <v>116</v>
      </c>
      <c r="K12" s="32"/>
      <c r="L12" s="11" t="s">
        <v>28</v>
      </c>
    </row>
    <row r="13" spans="1:12" s="1" customFormat="1" ht="90" customHeight="1" x14ac:dyDescent="0.2">
      <c r="A13" s="32"/>
      <c r="B13" s="32"/>
      <c r="C13" s="10" t="s">
        <v>141</v>
      </c>
      <c r="D13" s="30">
        <v>3</v>
      </c>
      <c r="E13" s="9" t="s">
        <v>129</v>
      </c>
      <c r="F13" s="10" t="s">
        <v>130</v>
      </c>
      <c r="G13" s="11" t="s">
        <v>131</v>
      </c>
      <c r="H13" s="12">
        <v>1</v>
      </c>
      <c r="I13" s="30">
        <v>3</v>
      </c>
      <c r="J13" s="7" t="s">
        <v>154</v>
      </c>
      <c r="K13" s="32"/>
      <c r="L13" s="11" t="s">
        <v>137</v>
      </c>
    </row>
    <row r="14" spans="1:12" s="1" customFormat="1" ht="111" customHeight="1" x14ac:dyDescent="0.2">
      <c r="A14" s="32"/>
      <c r="B14" s="32"/>
      <c r="C14" s="10" t="s">
        <v>142</v>
      </c>
      <c r="D14" s="30">
        <v>3</v>
      </c>
      <c r="E14" s="9" t="s">
        <v>132</v>
      </c>
      <c r="F14" s="10" t="s">
        <v>133</v>
      </c>
      <c r="G14" s="11" t="s">
        <v>134</v>
      </c>
      <c r="H14" s="12">
        <v>1</v>
      </c>
      <c r="I14" s="30">
        <v>3</v>
      </c>
      <c r="J14" s="7" t="s">
        <v>153</v>
      </c>
      <c r="K14" s="32"/>
      <c r="L14" s="11" t="s">
        <v>137</v>
      </c>
    </row>
    <row r="15" spans="1:12" s="1" customFormat="1" ht="86.25" customHeight="1" x14ac:dyDescent="0.2">
      <c r="A15" s="33"/>
      <c r="B15" s="33"/>
      <c r="C15" s="10" t="s">
        <v>143</v>
      </c>
      <c r="D15" s="30">
        <v>3</v>
      </c>
      <c r="E15" s="9" t="s">
        <v>129</v>
      </c>
      <c r="F15" s="10" t="s">
        <v>135</v>
      </c>
      <c r="G15" s="11" t="s">
        <v>136</v>
      </c>
      <c r="H15" s="12">
        <v>1</v>
      </c>
      <c r="I15" s="30">
        <v>3</v>
      </c>
      <c r="J15" s="7" t="s">
        <v>144</v>
      </c>
      <c r="K15" s="32"/>
      <c r="L15" s="11" t="s">
        <v>137</v>
      </c>
    </row>
    <row r="16" spans="1:12" s="1" customFormat="1" ht="60" customHeight="1" x14ac:dyDescent="0.2">
      <c r="A16" s="39" t="s">
        <v>44</v>
      </c>
      <c r="B16" s="31" t="s">
        <v>157</v>
      </c>
      <c r="C16" s="7" t="s">
        <v>45</v>
      </c>
      <c r="D16" s="8">
        <v>6</v>
      </c>
      <c r="E16" s="17" t="s">
        <v>46</v>
      </c>
      <c r="F16" s="7" t="s">
        <v>47</v>
      </c>
      <c r="G16" s="15" t="s">
        <v>163</v>
      </c>
      <c r="H16" s="18">
        <f>92.84%</f>
        <v>0.9284</v>
      </c>
      <c r="I16" s="8">
        <v>6</v>
      </c>
      <c r="J16" s="10" t="s">
        <v>164</v>
      </c>
      <c r="K16" s="32"/>
      <c r="L16" s="11" t="s">
        <v>148</v>
      </c>
    </row>
    <row r="17" spans="1:12" s="1" customFormat="1" ht="107.1" customHeight="1" x14ac:dyDescent="0.2">
      <c r="A17" s="40"/>
      <c r="B17" s="32"/>
      <c r="C17" s="7" t="s">
        <v>108</v>
      </c>
      <c r="D17" s="8">
        <v>6</v>
      </c>
      <c r="E17" s="16">
        <v>1</v>
      </c>
      <c r="F17" s="7" t="s">
        <v>48</v>
      </c>
      <c r="G17" s="15" t="s">
        <v>49</v>
      </c>
      <c r="H17" s="16">
        <v>1</v>
      </c>
      <c r="I17" s="8">
        <v>6</v>
      </c>
      <c r="J17" s="21" t="s">
        <v>127</v>
      </c>
      <c r="K17" s="32"/>
      <c r="L17" s="11" t="s">
        <v>28</v>
      </c>
    </row>
    <row r="18" spans="1:12" s="1" customFormat="1" ht="68.099999999999994" customHeight="1" x14ac:dyDescent="0.2">
      <c r="A18" s="40"/>
      <c r="B18" s="33"/>
      <c r="C18" s="7" t="s">
        <v>109</v>
      </c>
      <c r="D18" s="8">
        <v>6</v>
      </c>
      <c r="E18" s="16">
        <v>1</v>
      </c>
      <c r="F18" s="10" t="s">
        <v>170</v>
      </c>
      <c r="G18" s="15" t="s">
        <v>171</v>
      </c>
      <c r="H18" s="16">
        <v>1</v>
      </c>
      <c r="I18" s="8">
        <v>6</v>
      </c>
      <c r="J18" s="10" t="s">
        <v>128</v>
      </c>
      <c r="K18" s="32"/>
      <c r="L18" s="11" t="s">
        <v>28</v>
      </c>
    </row>
    <row r="19" spans="1:12" s="1" customFormat="1" ht="72" customHeight="1" x14ac:dyDescent="0.2">
      <c r="A19" s="40"/>
      <c r="B19" s="42" t="s">
        <v>50</v>
      </c>
      <c r="C19" s="7" t="s">
        <v>82</v>
      </c>
      <c r="D19" s="8">
        <v>5</v>
      </c>
      <c r="E19" s="12">
        <v>1</v>
      </c>
      <c r="F19" s="7" t="s">
        <v>51</v>
      </c>
      <c r="G19" s="28" t="s">
        <v>105</v>
      </c>
      <c r="H19" s="12">
        <v>1</v>
      </c>
      <c r="I19" s="8">
        <v>5</v>
      </c>
      <c r="J19" s="7" t="s">
        <v>87</v>
      </c>
      <c r="K19" s="32"/>
      <c r="L19" s="11" t="s">
        <v>149</v>
      </c>
    </row>
    <row r="20" spans="1:12" s="1" customFormat="1" ht="60" customHeight="1" x14ac:dyDescent="0.2">
      <c r="A20" s="40"/>
      <c r="B20" s="42"/>
      <c r="C20" s="7" t="s">
        <v>172</v>
      </c>
      <c r="D20" s="8">
        <v>5</v>
      </c>
      <c r="E20" s="12">
        <v>1</v>
      </c>
      <c r="F20" s="7" t="s">
        <v>173</v>
      </c>
      <c r="G20" s="28" t="s">
        <v>106</v>
      </c>
      <c r="H20" s="12">
        <v>1</v>
      </c>
      <c r="I20" s="8">
        <v>5</v>
      </c>
      <c r="J20" s="7" t="s">
        <v>117</v>
      </c>
      <c r="K20" s="32"/>
      <c r="L20" s="11" t="s">
        <v>150</v>
      </c>
    </row>
    <row r="21" spans="1:12" s="1" customFormat="1" ht="71.25" customHeight="1" x14ac:dyDescent="0.2">
      <c r="A21" s="40"/>
      <c r="B21" s="42"/>
      <c r="C21" s="7" t="s">
        <v>52</v>
      </c>
      <c r="D21" s="8">
        <v>4</v>
      </c>
      <c r="E21" s="18" t="s">
        <v>158</v>
      </c>
      <c r="F21" s="7" t="s">
        <v>53</v>
      </c>
      <c r="G21" s="15" t="s">
        <v>165</v>
      </c>
      <c r="H21" s="18">
        <v>0.89790000000000003</v>
      </c>
      <c r="I21" s="22">
        <f>4-(90.82-89.79)*0.2</f>
        <v>3.7940000000000027</v>
      </c>
      <c r="J21" s="7" t="s">
        <v>80</v>
      </c>
      <c r="K21" s="32"/>
      <c r="L21" s="11" t="s">
        <v>148</v>
      </c>
    </row>
    <row r="22" spans="1:12" s="1" customFormat="1" ht="57" customHeight="1" x14ac:dyDescent="0.2">
      <c r="A22" s="40"/>
      <c r="B22" s="31" t="s">
        <v>54</v>
      </c>
      <c r="C22" s="10" t="s">
        <v>55</v>
      </c>
      <c r="D22" s="13">
        <v>1</v>
      </c>
      <c r="E22" s="12">
        <v>1</v>
      </c>
      <c r="F22" s="10" t="s">
        <v>166</v>
      </c>
      <c r="G22" s="15" t="s">
        <v>118</v>
      </c>
      <c r="H22" s="12">
        <v>1</v>
      </c>
      <c r="I22" s="8">
        <v>1</v>
      </c>
      <c r="J22" s="10" t="s">
        <v>167</v>
      </c>
      <c r="K22" s="32"/>
      <c r="L22" s="11" t="s">
        <v>148</v>
      </c>
    </row>
    <row r="23" spans="1:12" s="1" customFormat="1" ht="63" customHeight="1" x14ac:dyDescent="0.2">
      <c r="A23" s="40"/>
      <c r="B23" s="32"/>
      <c r="C23" s="7" t="s">
        <v>56</v>
      </c>
      <c r="D23" s="8">
        <v>1</v>
      </c>
      <c r="E23" s="9" t="s">
        <v>57</v>
      </c>
      <c r="F23" s="10" t="s">
        <v>58</v>
      </c>
      <c r="G23" s="11" t="s">
        <v>59</v>
      </c>
      <c r="H23" s="12">
        <v>1</v>
      </c>
      <c r="I23" s="8">
        <v>1</v>
      </c>
      <c r="J23" s="10" t="s">
        <v>88</v>
      </c>
      <c r="K23" s="32"/>
      <c r="L23" s="11" t="s">
        <v>28</v>
      </c>
    </row>
    <row r="24" spans="1:12" s="1" customFormat="1" ht="84" customHeight="1" x14ac:dyDescent="0.2">
      <c r="A24" s="40"/>
      <c r="B24" s="33"/>
      <c r="C24" s="7" t="s">
        <v>174</v>
      </c>
      <c r="D24" s="8">
        <v>1</v>
      </c>
      <c r="E24" s="9" t="s">
        <v>57</v>
      </c>
      <c r="F24" s="10" t="s">
        <v>60</v>
      </c>
      <c r="G24" s="11" t="s">
        <v>61</v>
      </c>
      <c r="H24" s="12">
        <v>1</v>
      </c>
      <c r="I24" s="8">
        <v>1</v>
      </c>
      <c r="J24" s="10" t="s">
        <v>89</v>
      </c>
      <c r="K24" s="32"/>
      <c r="L24" s="11" t="s">
        <v>28</v>
      </c>
    </row>
    <row r="25" spans="1:12" s="1" customFormat="1" ht="32.25" customHeight="1" x14ac:dyDescent="0.2">
      <c r="A25" s="41"/>
      <c r="B25" s="13" t="s">
        <v>62</v>
      </c>
      <c r="C25" s="7" t="s">
        <v>83</v>
      </c>
      <c r="D25" s="8">
        <v>1</v>
      </c>
      <c r="E25" s="25" t="s">
        <v>84</v>
      </c>
      <c r="F25" s="7" t="s">
        <v>86</v>
      </c>
      <c r="G25" s="15" t="s">
        <v>85</v>
      </c>
      <c r="H25" s="16">
        <v>1</v>
      </c>
      <c r="I25" s="8">
        <v>1</v>
      </c>
      <c r="J25" s="7" t="s">
        <v>146</v>
      </c>
      <c r="K25" s="32"/>
      <c r="L25" s="11" t="s">
        <v>148</v>
      </c>
    </row>
    <row r="26" spans="1:12" s="1" customFormat="1" ht="67.5" customHeight="1" x14ac:dyDescent="0.2">
      <c r="A26" s="42" t="s">
        <v>155</v>
      </c>
      <c r="B26" s="44" t="s">
        <v>156</v>
      </c>
      <c r="C26" s="7" t="s">
        <v>63</v>
      </c>
      <c r="D26" s="8">
        <v>6</v>
      </c>
      <c r="E26" s="16" t="s">
        <v>159</v>
      </c>
      <c r="F26" s="7" t="s">
        <v>64</v>
      </c>
      <c r="G26" s="15" t="s">
        <v>119</v>
      </c>
      <c r="H26" s="17">
        <v>0.61619999999999997</v>
      </c>
      <c r="I26" s="8">
        <v>6</v>
      </c>
      <c r="J26" s="10" t="s">
        <v>81</v>
      </c>
      <c r="K26" s="32"/>
      <c r="L26" s="11" t="s">
        <v>148</v>
      </c>
    </row>
    <row r="27" spans="1:12" s="1" customFormat="1" ht="96" customHeight="1" x14ac:dyDescent="0.2">
      <c r="A27" s="42"/>
      <c r="B27" s="44"/>
      <c r="C27" s="7" t="s">
        <v>74</v>
      </c>
      <c r="D27" s="8">
        <v>6</v>
      </c>
      <c r="E27" s="16" t="s">
        <v>75</v>
      </c>
      <c r="F27" s="10" t="s">
        <v>65</v>
      </c>
      <c r="G27" s="15" t="s">
        <v>124</v>
      </c>
      <c r="H27" s="12">
        <v>1</v>
      </c>
      <c r="I27" s="8">
        <v>6</v>
      </c>
      <c r="J27" s="10" t="s">
        <v>123</v>
      </c>
      <c r="K27" s="32"/>
      <c r="L27" s="11" t="s">
        <v>66</v>
      </c>
    </row>
    <row r="28" spans="1:12" s="1" customFormat="1" ht="93.75" customHeight="1" x14ac:dyDescent="0.2">
      <c r="A28" s="42"/>
      <c r="B28" s="31" t="s">
        <v>76</v>
      </c>
      <c r="C28" s="7" t="s">
        <v>168</v>
      </c>
      <c r="D28" s="8">
        <v>4</v>
      </c>
      <c r="E28" s="12" t="s">
        <v>39</v>
      </c>
      <c r="F28" s="10" t="s">
        <v>169</v>
      </c>
      <c r="G28" s="28" t="s">
        <v>125</v>
      </c>
      <c r="H28" s="16">
        <v>0.5</v>
      </c>
      <c r="I28" s="27">
        <v>2</v>
      </c>
      <c r="J28" s="7" t="s">
        <v>152</v>
      </c>
      <c r="K28" s="32"/>
      <c r="L28" s="11" t="s">
        <v>66</v>
      </c>
    </row>
    <row r="29" spans="1:12" s="1" customFormat="1" ht="69" customHeight="1" x14ac:dyDescent="0.2">
      <c r="A29" s="42"/>
      <c r="B29" s="32"/>
      <c r="C29" s="7" t="s">
        <v>67</v>
      </c>
      <c r="D29" s="8">
        <v>4</v>
      </c>
      <c r="E29" s="12" t="s">
        <v>39</v>
      </c>
      <c r="F29" s="10" t="s">
        <v>90</v>
      </c>
      <c r="G29" s="28" t="s">
        <v>126</v>
      </c>
      <c r="H29" s="12">
        <v>1</v>
      </c>
      <c r="I29" s="8">
        <v>4</v>
      </c>
      <c r="J29" s="10" t="s">
        <v>160</v>
      </c>
      <c r="K29" s="33"/>
      <c r="L29" s="11" t="s">
        <v>149</v>
      </c>
    </row>
    <row r="30" spans="1:12" s="1" customFormat="1" ht="51" customHeight="1" x14ac:dyDescent="0.2">
      <c r="A30" s="42"/>
      <c r="B30" s="44" t="s">
        <v>77</v>
      </c>
      <c r="C30" s="10" t="s">
        <v>68</v>
      </c>
      <c r="D30" s="13">
        <v>3</v>
      </c>
      <c r="E30" s="9" t="s">
        <v>33</v>
      </c>
      <c r="F30" s="7" t="s">
        <v>69</v>
      </c>
      <c r="G30" s="15" t="s">
        <v>78</v>
      </c>
      <c r="H30" s="17">
        <v>0.91579999999999995</v>
      </c>
      <c r="I30" s="26">
        <v>3</v>
      </c>
      <c r="J30" s="7" t="s">
        <v>97</v>
      </c>
      <c r="K30" s="31" t="s">
        <v>96</v>
      </c>
      <c r="L30" s="11" t="s">
        <v>151</v>
      </c>
    </row>
    <row r="31" spans="1:12" s="1" customFormat="1" ht="40.5" customHeight="1" x14ac:dyDescent="0.2">
      <c r="A31" s="43"/>
      <c r="B31" s="44"/>
      <c r="C31" s="10" t="s">
        <v>70</v>
      </c>
      <c r="D31" s="13">
        <v>3</v>
      </c>
      <c r="E31" s="9" t="s">
        <v>33</v>
      </c>
      <c r="F31" s="7" t="s">
        <v>71</v>
      </c>
      <c r="G31" s="15" t="s">
        <v>79</v>
      </c>
      <c r="H31" s="17">
        <v>0.85650000000000004</v>
      </c>
      <c r="I31" s="23">
        <f>3-0.15*(90-85.65)</f>
        <v>2.347500000000001</v>
      </c>
      <c r="J31" s="7" t="s">
        <v>98</v>
      </c>
      <c r="K31" s="33"/>
      <c r="L31" s="11" t="s">
        <v>151</v>
      </c>
    </row>
    <row r="32" spans="1:12" s="2" customFormat="1" ht="29.25" customHeight="1" x14ac:dyDescent="0.2">
      <c r="A32" s="34" t="s">
        <v>72</v>
      </c>
      <c r="B32" s="35"/>
      <c r="C32" s="36"/>
      <c r="D32" s="27">
        <f>SUM(D3:D31)</f>
        <v>100</v>
      </c>
      <c r="E32" s="34" t="s">
        <v>99</v>
      </c>
      <c r="F32" s="35"/>
      <c r="G32" s="35"/>
      <c r="H32" s="36"/>
      <c r="I32" s="23">
        <f>SUM(I3:I31)</f>
        <v>94.641499999999994</v>
      </c>
      <c r="J32" s="24" t="s">
        <v>73</v>
      </c>
      <c r="K32" s="24" t="s">
        <v>73</v>
      </c>
      <c r="L32" s="24" t="s">
        <v>73</v>
      </c>
    </row>
    <row r="33" spans="2:2" x14ac:dyDescent="0.2">
      <c r="B33" s="19"/>
    </row>
    <row r="34" spans="2:2" x14ac:dyDescent="0.2">
      <c r="B34" s="19"/>
    </row>
  </sheetData>
  <mergeCells count="22">
    <mergeCell ref="B30:B31"/>
    <mergeCell ref="K3:K4"/>
    <mergeCell ref="K5:K29"/>
    <mergeCell ref="K30:K31"/>
    <mergeCell ref="J5:J6"/>
    <mergeCell ref="B11:B15"/>
    <mergeCell ref="A9:A15"/>
    <mergeCell ref="A32:C32"/>
    <mergeCell ref="E32:H32"/>
    <mergeCell ref="A1:L1"/>
    <mergeCell ref="A3:A8"/>
    <mergeCell ref="A16:A25"/>
    <mergeCell ref="A26:A31"/>
    <mergeCell ref="B3:B4"/>
    <mergeCell ref="B5:B6"/>
    <mergeCell ref="B7:B8"/>
    <mergeCell ref="B9:B10"/>
    <mergeCell ref="B16:B18"/>
    <mergeCell ref="B19:B21"/>
    <mergeCell ref="B22:B24"/>
    <mergeCell ref="B26:B27"/>
    <mergeCell ref="B28:B29"/>
  </mergeCells>
  <phoneticPr fontId="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定西市安定区中央政法转移支付资金项目支出绩效评价评分表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高玉杰</dc:creator>
  <cp:lastModifiedBy>王腊梅</cp:lastModifiedBy>
  <dcterms:created xsi:type="dcterms:W3CDTF">2015-06-05T18:19:00Z</dcterms:created>
  <dcterms:modified xsi:type="dcterms:W3CDTF">2021-07-30T03:26:27Z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045D940608514917BA57F4B3C1A13FDB</vt:lpwstr>
  </property>
  <property fmtid="{D5CDD505-2E9C-101B-9397-08002B2CF9AE}" pid="3" name="KSOProductBuildVer">
    <vt:lpwstr>2052-11.1.0.10495</vt:lpwstr>
  </property>
</Properties>
</file>