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87" tabRatio="899" activeTab="3"/>
  </bookViews>
  <sheets>
    <sheet name="省级部门整体支出绩效自评表" sheetId="4" r:id="rId1"/>
    <sheet name="业务费" sheetId="2" r:id="rId2"/>
    <sheet name="法庭运维费" sheetId="13" r:id="rId3"/>
    <sheet name="中央政法转移支付资金" sheetId="3" r:id="rId4"/>
  </sheets>
  <calcPr calcId="144525"/>
</workbook>
</file>

<file path=xl/sharedStrings.xml><?xml version="1.0" encoding="utf-8"?>
<sst xmlns="http://schemas.openxmlformats.org/spreadsheetml/2006/main" count="349" uniqueCount="193">
  <si>
    <r>
      <rPr>
        <b/>
        <sz val="20"/>
        <color rgb="FF000000"/>
        <rFont val="宋体"/>
        <charset val="134"/>
      </rPr>
      <t>2021年</t>
    </r>
    <r>
      <rPr>
        <b/>
        <u/>
        <sz val="20"/>
        <color rgb="FF000000"/>
        <rFont val="宋体"/>
        <charset val="134"/>
      </rPr>
      <t xml:space="preserve"> 酒泉市肃州区人民法院 </t>
    </r>
    <r>
      <rPr>
        <b/>
        <sz val="20"/>
        <color rgb="FF000000"/>
        <rFont val="宋体"/>
        <charset val="134"/>
      </rPr>
      <t>部门整体支出绩效自评表</t>
    </r>
  </si>
  <si>
    <t>部门（单位）名称</t>
  </si>
  <si>
    <t>酒泉市肃州区人民法院</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</si>
  <si>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</si>
  <si>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</si>
  <si>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</si>
  <si>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</si>
  <si>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</si>
  <si>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</si>
  <si>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</si>
  <si>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</si>
  <si>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</si>
  <si>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</si>
  <si>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</si>
  <si>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</si>
  <si>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</si>
  <si>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</si>
  <si>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目标1：保障法院各项审判工作顺利开展，保证当年案件审判执行优质高效完成，维护国家法制统一、尊严和权威，维护人民群众合法权益，促进社会和谐与稳定，结案率达到95%以上。</t>
  </si>
  <si>
    <t>目标1完成情况：2021年我院在区人大及其常委会的有力监督，区政府、区政协以及社会各界的关心支持下，坚持服务大局、司法为民、公正司法，忠实履行宪法法律赋予的职责，为统筹推进疫情防控和经济社会发展提供了有力的司法保障，全院共受理各类案件19361件，审（执）结18161件，结案率96.3%。</t>
  </si>
  <si>
    <t>目标2：持续优化法治营商环境，护航碧水蓝天和乡村振兴，助力推进法治肃州建设，使得民商事案件结案率达到90%以上，行政案件结案率达到94%以上。</t>
  </si>
  <si>
    <t>目标2完成情况：2021年我院促进优化投资兴业软环境，44名员额法官积极投身“政法干警进百企”活动，开展法律咨询、法治讲座83场次，服务企业抵御司法风险，落实“打造全国最优营商环境”工作要求，狠抓“立审执”三大环节，设立涉企案件调解工作室，努力缩短企业解纷时间、降低企业司法成本，保障项目建设，服务产业转型，维护公平竞争的市场交易秩序，共受理民商事案件9507件，审结8890件，结案率93.51%；践行绿水青山就是金山银山理念，采用刑事、民事、行政“三审合一”审判机制，助力打赢蓝天碧水净土保卫战，服务乡村振兴，对涉贫案件快立、快审、快执，坚决防止因案致贫、返贫；监督、支持行政机关依法履职，促进“放管服效”改革，推动行政机关负责人出庭，“民告官能见官”“官出庭又出声”成为常态，共受理行政案件38件，审结36件，结案率为94.74%。</t>
  </si>
  <si>
    <t>目标3：推进诉讼服务转型升级，推进“一站式”诉讼服务建设，强化民生权益司法保障，健全执行工作长效机制，使得当场立案率达到98%以上、执结率达到85%以上。</t>
  </si>
  <si>
    <t>目标3完成情况：2021年我院积极推动诉讼服务升级，开通网上立案、跨域立案，完善网络诉讼平台建设，为法官办案提供智能辅助，开通移动微法院让当事人和法官充分感受“指尖诉讼、掌上办案”的便利，当场立案率达到了98%以上；购置集自助叫号、立案、查询、风险评估、诉状辅助生成为一体的智能自助服务终端，有效减少当事人诉累，引入值班律师入驻诉服中心，日均开展诉前法律咨询、司法援助等便民服务30余人次，投入980余万元，建成银达、金佛寺2个标准化法庭，夯实人民法庭司法服务硬件基础；推行“道交一体化”处理机制，成立道路交通专审团队，为群众提供道路交通事故纠纷联调解决、专业化审判一站式服务；全面推进执行体制、执行机制和执行模式改革，完善“一案一账号”执行案款管理，实现专款专案专户，共受理执行案件8407件，执结7275件，执结率为86.54%，执行到位标的2.43亿元。</t>
  </si>
  <si>
    <t>目标4：不断扩展司法宣传的广度与深度，积极做好法院法制宣传工作，严格落实法治理念普及责任，加强以案释法的重要作用，讲好法治故事，传递法治声音，增强人民群众法制意识，严格培养“知法，懂法，守法，尊法”的法治思想。</t>
  </si>
  <si>
    <r>
      <rPr>
        <sz val="10.5"/>
        <color rgb="FF000000"/>
        <rFont val="宋体"/>
        <charset val="134"/>
      </rPr>
      <t>目标4完成情况：2020年我院积极深入社区、街道、学校、村社等开展主题普法宣传近</t>
    </r>
    <r>
      <rPr>
        <sz val="10.5"/>
        <rFont val="宋体"/>
        <charset val="134"/>
      </rPr>
      <t>15</t>
    </r>
    <r>
      <rPr>
        <sz val="10.5"/>
        <color rgb="FF000000"/>
        <rFont val="宋体"/>
        <charset val="134"/>
      </rPr>
      <t>次着力打造法治宣传新品牌，进一步增强了广大人民群众的法治观念，提高了群众运用法律武器维护自身合法权益的自觉性，形成了良好的舆论宣传氛围，受到了广大群众的欢迎；2021年我院搭建“两微一端”新媒体宣传阵地，开设“以案说法”“法治讲堂”等专栏，共发布新媒体推文、短视频760余条，点击量10万余次，55篇稿件被省高院、甘肃广播电视台等省级以上媒体采用，让人民时时刻刻都感受到法制氛围的力量，尽可能使得人民群众了解法律、知晓法律，遏制犯罪动机，减少犯罪活动。</t>
    </r>
  </si>
  <si>
    <t>目标5：加强队伍素质能力建设，积极开展相关业务培训活动，提高干警业务能力。</t>
  </si>
  <si>
    <r>
      <rPr>
        <sz val="10.5"/>
        <color rgb="FF000000"/>
        <rFont val="宋体"/>
        <charset val="134"/>
      </rPr>
      <t>目标5完成情况：我院组织干警积极参加相关部门和上级法院组织开展的理论专题学习、视频会议讲座等学习</t>
    </r>
    <r>
      <rPr>
        <sz val="10.5"/>
        <rFont val="宋体"/>
        <charset val="134"/>
      </rPr>
      <t>12</t>
    </r>
    <r>
      <rPr>
        <sz val="10.5"/>
        <color rgb="FF000000"/>
        <rFont val="宋体"/>
        <charset val="134"/>
      </rPr>
      <t>余场次，围绕提高司法专业能力、群众工作能力、社会沟通能力等，按照“缺什么、补什么”的原则，有针对性地开展教育培训，通过培训进一步提高了法官认定事实、适用法律和化解矛盾的能力，有效提升了干警综合业务素质。</t>
    </r>
  </si>
  <si>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</si>
  <si>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</si>
  <si>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</si>
  <si>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</si>
  <si>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</si>
  <si>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</si>
  <si>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</si>
  <si>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</si>
  <si>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</si>
  <si>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</si>
  <si>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</si>
  <si>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“三公经费”控制率</t>
  </si>
  <si>
    <t>≤100%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</si>
  <si>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</si>
  <si>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</si>
  <si>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</si>
  <si>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</si>
  <si>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</si>
  <si>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</si>
  <si>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</si>
  <si>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</si>
  <si>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</si>
  <si>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</si>
  <si>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</si>
  <si>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</si>
  <si>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</si>
  <si>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</si>
  <si>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</si>
  <si>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产出数量指标1-民商事案件审结率</t>
  </si>
  <si>
    <t>≥95%</t>
  </si>
  <si>
    <t>产出数量指标2-刑事案件审结率</t>
  </si>
  <si>
    <t>产出数量指标3-行政案件审结率</t>
  </si>
  <si>
    <t>产出数量指标4-执行案件执结率</t>
  </si>
  <si>
    <t>产出数量指标5-开展各类法制宣传活动次数</t>
  </si>
  <si>
    <t>=15次</t>
  </si>
  <si>
    <t>产出数量指标6-组织干警参加培训场数</t>
  </si>
  <si>
    <t>=12场</t>
  </si>
  <si>
    <t>产出质量指标1-一审服判息诉率</t>
  </si>
  <si>
    <t>≥80%</t>
  </si>
  <si>
    <t>产出质量指标2-一审判决案件改判发回重审率</t>
  </si>
  <si>
    <t>≤2%</t>
  </si>
  <si>
    <t>达到目标值。</t>
  </si>
  <si>
    <t>产出质量指标3-培训考核通过率</t>
  </si>
  <si>
    <t>=100%</t>
  </si>
  <si>
    <t>产出质量指标4-采购设备验收合格率</t>
  </si>
  <si>
    <t>产出时效指标1-法定审限内结案率</t>
  </si>
  <si>
    <t>产出时效指标2-法制宣传活动开展及时性</t>
  </si>
  <si>
    <t>及时</t>
  </si>
  <si>
    <t>产出时效指标3-培训工作完成及时性</t>
  </si>
  <si>
    <t>产出成本指标-成本控制情况</t>
  </si>
  <si>
    <t>在预算范围内</t>
  </si>
  <si>
    <t>部门效果目标</t>
  </si>
  <si>
    <t>经济效益指标-执行标的到位率</t>
  </si>
  <si>
    <t>偏差原因：由于年度指标值设置过高导致偏差。
改进措施：下一年度我院将根据部门实际情况科学、合理的设置年度指标值。</t>
  </si>
  <si>
    <t>社会效益指标1-当庭宣判率</t>
  </si>
  <si>
    <t>≥85%</t>
  </si>
  <si>
    <t>社会效益指标2-一审案件陪审率</t>
  </si>
  <si>
    <t>≥97%</t>
  </si>
  <si>
    <t>社会影响</t>
  </si>
  <si>
    <t>单位获奖情况</t>
  </si>
  <si>
    <t>有</t>
  </si>
  <si>
    <t>违法违纪情况</t>
  </si>
  <si>
    <t>无</t>
  </si>
  <si>
    <t>能力建设</t>
  </si>
  <si>
    <t>长效管理</t>
  </si>
  <si>
    <t>中期规划建设完备程度</t>
  </si>
  <si>
    <t>完备</t>
  </si>
  <si>
    <t>人力资源建设</t>
  </si>
  <si>
    <t>人员培训机制完备性</t>
  </si>
  <si>
    <t>档案管理</t>
  </si>
  <si>
    <t>档案管理完备性</t>
  </si>
  <si>
    <t>服务对象满意度</t>
  </si>
  <si>
    <t>服务对象的满意度</t>
  </si>
  <si>
    <t>人民群众满意度</t>
  </si>
  <si>
    <t>合    计</t>
  </si>
  <si>
    <t>其他需要说明的问题：无。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</si>
  <si>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</si>
  <si>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</si>
  <si>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r>
      <rPr>
        <b/>
        <sz val="20"/>
        <color theme="1"/>
        <rFont val="宋体"/>
        <charset val="134"/>
      </rPr>
      <t>2021年</t>
    </r>
    <r>
      <rPr>
        <b/>
        <u/>
        <sz val="20"/>
        <color theme="1"/>
        <rFont val="宋体"/>
        <charset val="134"/>
      </rPr>
      <t xml:space="preserve"> 酒泉市肃州区人民法院 </t>
    </r>
    <r>
      <rPr>
        <b/>
        <sz val="20"/>
        <color theme="1"/>
        <rFont val="宋体"/>
        <charset val="134"/>
      </rPr>
      <t>部门预算项目支出绩效自评表</t>
    </r>
  </si>
  <si>
    <t>项目名称</t>
  </si>
  <si>
    <t>业务费（本级）</t>
  </si>
  <si>
    <t>主管部门</t>
  </si>
  <si>
    <t>实施单位</t>
  </si>
  <si>
    <t>项目资金（万元）</t>
  </si>
  <si>
    <t>全年预算数</t>
  </si>
  <si>
    <t>全年执行数</t>
  </si>
  <si>
    <t>执行率</t>
  </si>
  <si>
    <t>年度资金总额</t>
  </si>
  <si>
    <t>其中：当年财政拨款</t>
  </si>
  <si>
    <t xml:space="preserve">      上年结转资金</t>
  </si>
  <si>
    <t xml:space="preserve">  其他资金</t>
  </si>
  <si>
    <t>年度总体目标</t>
  </si>
  <si>
    <t>实际完成情况</t>
  </si>
  <si>
    <t>提高审判办案质效，提高案件结案率、执行率；保障法院重点工作；弥补公用经费不足。</t>
  </si>
  <si>
    <t>2021年我院业务费弥补了公用经费不足，主要用于支付办公费、劳务费、水电费、邮电费、维修（护）费及培训费等，我院忠实履行宪法法律赋予的职责，为统筹推进疫情防控和经济社会发展提供了有力的司法保障，各项工作取得新成效，结案率达到93.80%，审判办案质效得到进一步提升。</t>
  </si>
  <si>
    <t>绩效指标</t>
  </si>
  <si>
    <t>产出指标</t>
  </si>
  <si>
    <t>数量指标</t>
  </si>
  <si>
    <t>案件受理数</t>
  </si>
  <si>
    <t>=15000件</t>
  </si>
  <si>
    <t>审结案件数</t>
  </si>
  <si>
    <t>≥12000件</t>
  </si>
  <si>
    <t>偏差原因：由于实际完成值超过预期目标的130%导致扣分。
改进措施：下一年度我院将根据部门实际情况科学、合理的设置年度指标值。</t>
  </si>
  <si>
    <t>质量指标</t>
  </si>
  <si>
    <t>资金使用率</t>
  </si>
  <si>
    <t>时效指标</t>
  </si>
  <si>
    <t>资金使用完成率</t>
  </si>
  <si>
    <t>效益指标</t>
  </si>
  <si>
    <t>经济效益指标</t>
  </si>
  <si>
    <t>案件结案率</t>
  </si>
  <si>
    <t>≥90%</t>
  </si>
  <si>
    <t>案件执行率</t>
  </si>
  <si>
    <t>社会效益指标</t>
  </si>
  <si>
    <t>民事案件调解撤诉率</t>
  </si>
  <si>
    <t>≥30%</t>
  </si>
  <si>
    <t>偏差原因：由于案件大幅度增加，审限段对调解的影响，未达到预期目标值，导致扣分。
改进措施：下一年度我院将将综合运用多种调解方式，促成案件的调解。</t>
  </si>
  <si>
    <t>可持续影响指标</t>
  </si>
  <si>
    <t>信息共享率</t>
  </si>
  <si>
    <t>满意度指标</t>
  </si>
  <si>
    <t>服务对象满意度指标</t>
  </si>
  <si>
    <t>办案人员满意度</t>
  </si>
  <si>
    <t>法院环境满意度</t>
  </si>
  <si>
    <t>总分</t>
  </si>
  <si>
    <t>说明</t>
  </si>
  <si>
    <t>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</si>
  <si>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</si>
  <si>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</si>
  <si>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</si>
  <si>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通过2021年法庭运维经费的投入，提高基层法庭办案办公条件，进一步优化服务审判业务。项目主要产出目标包括以下方面：法庭运维经费100%用于法庭支出；分法庭核算，做到专款专用；合理分配支出比例，法庭干警满意度达到90%以上。</t>
  </si>
  <si>
    <t>通过项目的实施，切实保障了基层法庭案件审判工作能够顺利开展，工作环境得到优化改善，后勤保障能力得到提升，及时交付水电暖费用，对设备实施进行及时维修维护，得到基层法庭工作人员的一致好评，法庭干警满意度高达95%。</t>
  </si>
  <si>
    <t>每个法庭案件受理数</t>
  </si>
  <si>
    <t>≥1150件</t>
  </si>
  <si>
    <t>315件</t>
  </si>
  <si>
    <t>派出法庭使用率</t>
  </si>
  <si>
    <t>资金使用即时率</t>
  </si>
  <si>
    <t>≥75%</t>
  </si>
  <si>
    <t>成本指标</t>
  </si>
  <si>
    <t>每个案件资金成本</t>
  </si>
  <si>
    <t>≤5000元</t>
  </si>
  <si>
    <t>500元</t>
  </si>
  <si>
    <t>偏差原因：由于误将“≤500元”写为“≤5000元”导致扣分。
下一年度我院将根据部门实际情况科学、合理的设置年度指标值。</t>
  </si>
  <si>
    <t>群众满意率</t>
  </si>
  <si>
    <t>生态效益指标</t>
  </si>
  <si>
    <t>群众对法庭办案环境满意度</t>
  </si>
  <si>
    <t>法庭运维经费使用性</t>
  </si>
  <si>
    <t>高</t>
  </si>
  <si>
    <t>配套设施利用率（%）</t>
  </si>
  <si>
    <t>干警满意度</t>
  </si>
  <si>
    <t>2021年度省对市县转移支付绩效自评表</t>
  </si>
  <si>
    <t>转移支付名称</t>
  </si>
  <si>
    <t>中央政法转移支付资金（本级）</t>
  </si>
  <si>
    <t>省级主管部门</t>
  </si>
  <si>
    <t>甘肃省高级人民法院</t>
  </si>
  <si>
    <t>其中：中央资金</t>
  </si>
  <si>
    <t xml:space="preserve">      省级资金</t>
  </si>
  <si>
    <t xml:space="preserve">      市县资金</t>
  </si>
  <si>
    <t xml:space="preserve">      其他资金</t>
  </si>
  <si>
    <t>通过中央政法转移支付资金，建立起新型的更加完善的法院经费保障机制，以确保法院依法履行职责，保障法院完成2021年各类案件的审判执行工作，使得年度结案率达到85%以上，一审服判息诉率达到82%以上；根据年度工作计划设备采购及维修改造工作。</t>
  </si>
  <si>
    <t>2021年我院根据工作所需完成了办公设备、专用设备的购置工作，完成了办公室维修改造工作，为各项工作的开展提供了良好的保障；年度结案率达93.80%，一审服判息诉率达到84.73%以上，法院审判工作的顺利开展，当年案件审判优质高效完成。</t>
  </si>
  <si>
    <t>受理案件数</t>
  </si>
  <si>
    <t>≥15000件</t>
  </si>
  <si>
    <t>19361件</t>
  </si>
  <si>
    <t>办案设备配备率</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</si>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</sst>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6">
    <font>
      <sz val="11"/>
      <color theme="1"/>
      <name val="宋体"/>
      <charset val="134"/>
      <scheme val="minor"/>
    </font>
    <font>
      <b/>
      <sz val="20"/>
      <color theme="1"/>
      <name val="宋体"/>
      <charset val="134"/>
    </font>
    <font>
      <sz val="10.5"/>
      <color theme="1"/>
      <name val="宋体"/>
      <charset val="134"/>
    </font>
    <font>
      <sz val="10.5"/>
      <color theme="1"/>
      <name val="宋体"/>
      <charset val="134"/>
    </font>
    <font>
      <sz val="10.5"/>
      <color rgb="FF000000"/>
      <name val="宋体"/>
      <charset val="134"/>
      <scheme val="minor"/>
    </font>
    <font>
      <sz val="10.5"/>
      <color theme="1"/>
      <name val="宋体"/>
      <charset val="134"/>
      <scheme val="minor"/>
    </font>
    <font>
      <sz val="10.5"/>
      <color rgb="FF000000"/>
      <name val="宋体"/>
      <charset val="134"/>
    </font>
    <font>
      <sz val="10.5"/>
      <color theme="1"/>
      <name val="宋体"/>
      <charset val="134"/>
      <scheme val="minor"/>
    </font>
    <font>
      <sz val="9"/>
      <color theme="1"/>
      <name val="宋体"/>
      <charset val="134"/>
      <scheme val="minor"/>
    </font>
    <font>
      <sz val="12"/>
      <name val="宋体"/>
      <charset val="134"/>
    </font>
    <font>
      <b/>
      <sz val="20"/>
      <color rgb="FF000000"/>
      <name val="宋体"/>
      <charset val="134"/>
    </font>
    <font>
      <b/>
      <sz val="10.5"/>
      <color rgb="FF000000"/>
      <name val="宋体"/>
      <charset val="134"/>
    </font>
    <font>
      <sz val="10.5"/>
      <name val="宋体"/>
      <charset val="134"/>
    </font>
    <font>
      <sz val="10.5"/>
      <color rgb="FF000000"/>
      <name val="宋体"/>
      <charset val="134"/>
    </font>
    <font>
      <sz val="11"/>
      <color indexed="6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20"/>
      <color theme="1"/>
      <name val="宋体"/>
      <charset val="134"/>
    </font>
    <font>
      <b/>
      <u/>
      <sz val="20"/>
      <color rgb="FF000000"/>
      <name val="宋体"/>
      <charset val="134"/>
    </font>
  </fonts>
  <fills count="3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style="thin">
        <color rgb="FF000000"/>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9" borderId="22" applyNumberFormat="0" applyFont="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3" applyNumberFormat="0" applyFill="0" applyAlignment="0" applyProtection="0">
      <alignment vertical="center"/>
    </xf>
    <xf numFmtId="0" fontId="26" fillId="0" borderId="23" applyNumberFormat="0" applyFill="0" applyAlignment="0" applyProtection="0">
      <alignment vertical="center"/>
    </xf>
    <xf numFmtId="0" fontId="18" fillId="11" borderId="0" applyNumberFormat="0" applyBorder="0" applyAlignment="0" applyProtection="0">
      <alignment vertical="center"/>
    </xf>
    <xf numFmtId="0" fontId="21" fillId="0" borderId="24" applyNumberFormat="0" applyFill="0" applyAlignment="0" applyProtection="0">
      <alignment vertical="center"/>
    </xf>
    <xf numFmtId="0" fontId="18" fillId="12" borderId="0" applyNumberFormat="0" applyBorder="0" applyAlignment="0" applyProtection="0">
      <alignment vertical="center"/>
    </xf>
    <xf numFmtId="0" fontId="27" fillId="13" borderId="25" applyNumberFormat="0" applyAlignment="0" applyProtection="0">
      <alignment vertical="center"/>
    </xf>
    <xf numFmtId="0" fontId="28" fillId="13" borderId="21" applyNumberFormat="0" applyAlignment="0" applyProtection="0">
      <alignment vertical="center"/>
    </xf>
    <xf numFmtId="0" fontId="29" fillId="14" borderId="26"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30" fillId="0" borderId="27" applyNumberFormat="0" applyFill="0" applyAlignment="0" applyProtection="0">
      <alignment vertical="center"/>
    </xf>
    <xf numFmtId="0" fontId="31" fillId="0" borderId="28"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0" fillId="0" borderId="0">
      <alignment vertical="center"/>
    </xf>
  </cellStyleXfs>
  <cellXfs count="110">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textRotation="255" wrapText="1"/>
    </xf>
    <xf numFmtId="0" fontId="2" fillId="0" borderId="5" xfId="0" applyFont="1" applyBorder="1" applyAlignment="1">
      <alignment horizontal="center" vertical="center" wrapText="1"/>
    </xf>
    <xf numFmtId="0" fontId="4" fillId="0" borderId="1" xfId="0" applyFont="1" applyBorder="1" applyAlignment="1">
      <alignment horizontal="left" vertical="center" wrapText="1"/>
    </xf>
    <xf numFmtId="9"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10" fontId="2" fillId="0" borderId="1" xfId="0" applyNumberFormat="1" applyFont="1" applyFill="1" applyBorder="1" applyAlignment="1" applyProtection="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5" fillId="0" borderId="1" xfId="0" applyFont="1" applyBorder="1" applyAlignment="1">
      <alignmen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0" xfId="0" applyFont="1" applyAlignment="1">
      <alignment horizontal="left"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5" fillId="0" borderId="1" xfId="0" applyFont="1" applyBorder="1">
      <alignment vertical="center"/>
    </xf>
    <xf numFmtId="0" fontId="5" fillId="0" borderId="4" xfId="0" applyFont="1" applyBorder="1" applyAlignment="1">
      <alignment horizontal="left" vertical="center"/>
    </xf>
    <xf numFmtId="0" fontId="5" fillId="0" borderId="1" xfId="0" applyFont="1" applyBorder="1" applyAlignment="1">
      <alignment horizontal="center" vertical="center" textRotation="255" wrapText="1"/>
    </xf>
    <xf numFmtId="9" fontId="5"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8" fillId="0" borderId="0" xfId="0" applyFont="1" applyAlignment="1">
      <alignment horizontal="left" vertical="center" wrapText="1"/>
    </xf>
    <xf numFmtId="0" fontId="7"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10" fontId="5" fillId="0" borderId="1" xfId="0" applyNumberFormat="1" applyFont="1" applyBorder="1" applyAlignment="1">
      <alignment horizontal="center" vertical="center" wrapText="1"/>
    </xf>
    <xf numFmtId="0" fontId="7" fillId="0" borderId="3" xfId="0" applyFont="1" applyBorder="1" applyAlignment="1">
      <alignment horizontal="left" vertical="center" wrapText="1"/>
    </xf>
    <xf numFmtId="0" fontId="5" fillId="0" borderId="4" xfId="0" applyFont="1" applyBorder="1" applyAlignment="1">
      <alignment horizontal="left" vertical="center" wrapText="1"/>
    </xf>
    <xf numFmtId="0" fontId="7"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0" borderId="0" xfId="0" applyFont="1" applyFill="1" applyBorder="1" applyAlignment="1"/>
    <xf numFmtId="0" fontId="0" fillId="0" borderId="0" xfId="0" applyFont="1" applyFill="1" applyAlignment="1"/>
    <xf numFmtId="0" fontId="9" fillId="0" borderId="0" xfId="0" applyFont="1" applyFill="1" applyBorder="1" applyAlignment="1">
      <alignment vertical="center"/>
    </xf>
    <xf numFmtId="0" fontId="10"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6" xfId="0" applyFont="1" applyFill="1" applyBorder="1" applyAlignment="1">
      <alignment horizontal="center" vertical="center" wrapText="1"/>
    </xf>
    <xf numFmtId="0" fontId="6" fillId="0" borderId="1" xfId="0" applyFont="1" applyFill="1" applyBorder="1" applyAlignment="1">
      <alignment vertical="center" wrapText="1"/>
    </xf>
    <xf numFmtId="176"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0" fontId="11" fillId="0" borderId="3" xfId="0" applyNumberFormat="1" applyFont="1" applyFill="1" applyBorder="1" applyAlignment="1">
      <alignment horizontal="center" vertical="center" wrapText="1"/>
    </xf>
    <xf numFmtId="10" fontId="11"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76" fontId="6" fillId="2" borderId="5"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177" fontId="6" fillId="2" borderId="5"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3"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4" xfId="0" applyFont="1" applyFill="1" applyBorder="1" applyAlignment="1">
      <alignment horizontal="center" vertical="center" wrapText="1"/>
    </xf>
    <xf numFmtId="0" fontId="11" fillId="0" borderId="4" xfId="0" applyFont="1" applyFill="1" applyBorder="1" applyAlignment="1">
      <alignment horizontal="center" vertical="center"/>
    </xf>
    <xf numFmtId="0" fontId="6" fillId="0" borderId="4" xfId="0" applyFont="1" applyFill="1" applyBorder="1" applyAlignment="1">
      <alignment horizontal="left" vertical="center" wrapText="1"/>
    </xf>
    <xf numFmtId="9" fontId="6" fillId="0" borderId="1" xfId="0" applyNumberFormat="1" applyFont="1" applyFill="1" applyBorder="1" applyAlignment="1">
      <alignment vertical="center" wrapText="1"/>
    </xf>
    <xf numFmtId="10" fontId="0" fillId="0" borderId="0" xfId="0" applyNumberFormat="1" applyFont="1" applyFill="1" applyBorder="1" applyAlignment="1"/>
    <xf numFmtId="0" fontId="13" fillId="0" borderId="1" xfId="0" applyFont="1" applyFill="1" applyBorder="1" applyAlignment="1">
      <alignment vertical="center" wrapText="1"/>
    </xf>
    <xf numFmtId="0" fontId="14" fillId="3" borderId="1" xfId="0" applyFont="1" applyFill="1" applyBorder="1" applyAlignment="1">
      <alignment vertical="center" wrapText="1"/>
    </xf>
    <xf numFmtId="0" fontId="6" fillId="0" borderId="20"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54"/>
  <sheetViews>
    <sheetView topLeftCell="A28" workbookViewId="0">
      <selection activeCell="I37" sqref="I37"/>
    </sheetView>
  </sheetViews>
  <sheetFormatPr defaultColWidth="11" defaultRowHeight="15.6"/>
  <cols>
    <col min="1" max="1" width="15.2685185185185" style="53" customWidth="1"/>
    <col min="2" max="2" width="17.4537037037037" style="53" customWidth="1"/>
    <col min="3" max="3" width="17.7222222222222" style="53" customWidth="1"/>
    <col min="4" max="4" width="36.3611111111111" style="53" customWidth="1"/>
    <col min="5" max="5" width="16.7222222222222" style="53" customWidth="1"/>
    <col min="6" max="6" width="12.3611111111111" style="53" customWidth="1"/>
    <col min="7" max="7" width="8.4537037037037" style="53" customWidth="1"/>
    <col min="8" max="8" width="9" style="53" customWidth="1"/>
    <col min="9" max="9" width="23.7222222222222" style="53" customWidth="1"/>
    <col min="10" max="11" width="11" style="53"/>
    <col min="12" max="12" width="12.6296296296296" style="53"/>
    <col min="13" max="16378" width="11" style="53"/>
    <col min="16379" max="16382" width="11" style="55"/>
  </cols>
  <sheetData>
    <row r="1" s="53" customFormat="1" ht="64.5" customHeight="1" spans="1:9">
      <c r="A1" s="56" t="s">
        <v>0</v>
      </c>
      <c r="B1" s="56"/>
      <c r="C1" s="56"/>
      <c r="D1" s="56"/>
      <c r="E1" s="56"/>
      <c r="F1" s="56"/>
      <c r="G1" s="56"/>
      <c r="H1" s="56"/>
      <c r="I1" s="56"/>
    </row>
    <row r="2" s="53" customFormat="1" ht="30" customHeight="1" spans="1:9">
      <c r="A2" s="57" t="s">
        <v>1</v>
      </c>
      <c r="B2" s="58" t="s">
        <v>2</v>
      </c>
      <c r="C2" s="59"/>
      <c r="D2" s="59"/>
      <c r="E2" s="59"/>
      <c r="F2" s="59"/>
      <c r="G2" s="59"/>
      <c r="H2" s="59"/>
      <c r="I2" s="102"/>
    </row>
    <row r="3" s="53" customFormat="1" ht="26.25" customHeight="1" spans="1:9">
      <c r="A3" s="60" t="s">
        <v>3</v>
      </c>
      <c r="B3" s="61"/>
      <c r="C3" s="61" t="s">
        <v>4</v>
      </c>
      <c r="D3" s="62" t="s">
        <v>5</v>
      </c>
      <c r="E3" s="63" t="s">
        <v>6</v>
      </c>
      <c r="F3" s="64" t="s">
        <v>7</v>
      </c>
      <c r="G3" s="65"/>
      <c r="H3" s="66" t="s">
        <v>8</v>
      </c>
      <c r="I3" s="103" t="s">
        <v>9</v>
      </c>
    </row>
    <row r="4" s="53" customFormat="1" ht="23.25" customHeight="1" spans="1:9">
      <c r="A4" s="67"/>
      <c r="B4" s="68" t="s">
        <v>10</v>
      </c>
      <c r="C4" s="69">
        <v>2739.33</v>
      </c>
      <c r="D4" s="70">
        <v>3820.59</v>
      </c>
      <c r="E4" s="70">
        <v>3817.13</v>
      </c>
      <c r="F4" s="71">
        <f>E4/D4</f>
        <v>0.999094380710833</v>
      </c>
      <c r="G4" s="72"/>
      <c r="H4" s="73">
        <v>10</v>
      </c>
      <c r="I4" s="103">
        <v>9.96</v>
      </c>
    </row>
    <row r="5" s="53" customFormat="1" ht="23.25" customHeight="1" spans="1:9">
      <c r="A5" s="67"/>
      <c r="B5" s="74" t="s">
        <v>11</v>
      </c>
      <c r="C5" s="75">
        <v>2163.33</v>
      </c>
      <c r="D5" s="76">
        <v>2246.59</v>
      </c>
      <c r="E5" s="76">
        <v>2243.13</v>
      </c>
      <c r="F5" s="71">
        <f>E5/D5</f>
        <v>0.998459888097072</v>
      </c>
      <c r="G5" s="72"/>
      <c r="H5" s="73" t="s">
        <v>12</v>
      </c>
      <c r="I5" s="73" t="s">
        <v>12</v>
      </c>
    </row>
    <row r="6" s="53" customFormat="1" ht="23.25" customHeight="1" spans="1:9">
      <c r="A6" s="77"/>
      <c r="B6" s="74" t="s">
        <v>13</v>
      </c>
      <c r="C6" s="78">
        <v>576</v>
      </c>
      <c r="D6" s="78">
        <v>1574</v>
      </c>
      <c r="E6" s="76">
        <v>1574</v>
      </c>
      <c r="F6" s="71">
        <f>E6/D6</f>
        <v>1</v>
      </c>
      <c r="G6" s="72"/>
      <c r="H6" s="73" t="s">
        <v>12</v>
      </c>
      <c r="I6" s="73" t="s">
        <v>12</v>
      </c>
    </row>
    <row r="7" s="53" customFormat="1" ht="23.25" customHeight="1" spans="1:9">
      <c r="A7" s="57" t="s">
        <v>14</v>
      </c>
      <c r="B7" s="60" t="s">
        <v>15</v>
      </c>
      <c r="C7" s="60"/>
      <c r="D7" s="60"/>
      <c r="E7" s="61" t="s">
        <v>16</v>
      </c>
      <c r="F7" s="61"/>
      <c r="G7" s="61"/>
      <c r="H7" s="61"/>
      <c r="I7" s="61"/>
    </row>
    <row r="8" s="53" customFormat="1" ht="63" customHeight="1" spans="1:9">
      <c r="A8" s="79"/>
      <c r="B8" s="74" t="s">
        <v>17</v>
      </c>
      <c r="C8" s="74"/>
      <c r="D8" s="74"/>
      <c r="E8" s="80" t="s">
        <v>18</v>
      </c>
      <c r="F8" s="80"/>
      <c r="G8" s="80"/>
      <c r="H8" s="80"/>
      <c r="I8" s="104"/>
    </row>
    <row r="9" s="53" customFormat="1" ht="134.15" customHeight="1" spans="1:9">
      <c r="A9" s="79"/>
      <c r="B9" s="74" t="s">
        <v>19</v>
      </c>
      <c r="C9" s="74"/>
      <c r="D9" s="74"/>
      <c r="E9" s="80" t="s">
        <v>20</v>
      </c>
      <c r="F9" s="80"/>
      <c r="G9" s="80"/>
      <c r="H9" s="80"/>
      <c r="I9" s="104"/>
    </row>
    <row r="10" s="53" customFormat="1" ht="136" customHeight="1" spans="1:9">
      <c r="A10" s="79"/>
      <c r="B10" s="74" t="s">
        <v>21</v>
      </c>
      <c r="C10" s="74"/>
      <c r="D10" s="74"/>
      <c r="E10" s="80" t="s">
        <v>22</v>
      </c>
      <c r="F10" s="80"/>
      <c r="G10" s="80"/>
      <c r="H10" s="80"/>
      <c r="I10" s="104"/>
    </row>
    <row r="11" s="53" customFormat="1" ht="102" customHeight="1" spans="1:9">
      <c r="A11" s="79"/>
      <c r="B11" s="74" t="s">
        <v>23</v>
      </c>
      <c r="C11" s="74"/>
      <c r="D11" s="74"/>
      <c r="E11" s="80" t="s">
        <v>24</v>
      </c>
      <c r="F11" s="80"/>
      <c r="G11" s="80"/>
      <c r="H11" s="80"/>
      <c r="I11" s="104"/>
    </row>
    <row r="12" s="53" customFormat="1" ht="71.15" customHeight="1" spans="1:9">
      <c r="A12" s="63"/>
      <c r="B12" s="74" t="s">
        <v>25</v>
      </c>
      <c r="C12" s="74"/>
      <c r="D12" s="74"/>
      <c r="E12" s="80" t="s">
        <v>26</v>
      </c>
      <c r="F12" s="80"/>
      <c r="G12" s="80"/>
      <c r="H12" s="80"/>
      <c r="I12" s="104"/>
    </row>
    <row r="13" s="53" customFormat="1" ht="23.25" customHeight="1" spans="1:9">
      <c r="A13" s="81" t="s">
        <v>27</v>
      </c>
      <c r="B13" s="62" t="s">
        <v>28</v>
      </c>
      <c r="C13" s="82" t="s">
        <v>29</v>
      </c>
      <c r="D13" s="63" t="s">
        <v>30</v>
      </c>
      <c r="E13" s="61" t="s">
        <v>31</v>
      </c>
      <c r="F13" s="61" t="s">
        <v>32</v>
      </c>
      <c r="G13" s="61" t="s">
        <v>8</v>
      </c>
      <c r="H13" s="61" t="s">
        <v>9</v>
      </c>
      <c r="I13" s="61" t="s">
        <v>33</v>
      </c>
    </row>
    <row r="14" s="53" customFormat="1" ht="23.25" customHeight="1" spans="1:9">
      <c r="A14" s="81"/>
      <c r="B14" s="83" t="s">
        <v>34</v>
      </c>
      <c r="C14" s="84" t="s">
        <v>35</v>
      </c>
      <c r="D14" s="85" t="s">
        <v>36</v>
      </c>
      <c r="E14" s="86">
        <f>100%</f>
        <v>1</v>
      </c>
      <c r="F14" s="87">
        <v>0.9985</v>
      </c>
      <c r="G14" s="81">
        <v>2</v>
      </c>
      <c r="H14" s="81">
        <v>2</v>
      </c>
      <c r="I14" s="105"/>
    </row>
    <row r="15" s="53" customFormat="1" ht="23.25" customHeight="1" spans="1:9">
      <c r="A15" s="81"/>
      <c r="B15" s="88"/>
      <c r="C15" s="89"/>
      <c r="D15" s="85" t="s">
        <v>37</v>
      </c>
      <c r="E15" s="86">
        <f>100%</f>
        <v>1</v>
      </c>
      <c r="F15" s="87">
        <v>1</v>
      </c>
      <c r="G15" s="81">
        <v>2</v>
      </c>
      <c r="H15" s="81">
        <v>2</v>
      </c>
      <c r="I15" s="105"/>
    </row>
    <row r="16" s="53" customFormat="1" ht="23.25" customHeight="1" spans="1:12">
      <c r="A16" s="81"/>
      <c r="B16" s="88"/>
      <c r="C16" s="89"/>
      <c r="D16" s="85" t="s">
        <v>38</v>
      </c>
      <c r="E16" s="81" t="s">
        <v>39</v>
      </c>
      <c r="F16" s="87">
        <v>0.9405</v>
      </c>
      <c r="G16" s="81">
        <v>3</v>
      </c>
      <c r="H16" s="81">
        <v>3</v>
      </c>
      <c r="I16" s="105"/>
      <c r="L16" s="106"/>
    </row>
    <row r="17" s="53" customFormat="1" ht="23.25" customHeight="1" spans="1:9">
      <c r="A17" s="81"/>
      <c r="B17" s="88"/>
      <c r="C17" s="90" t="s">
        <v>40</v>
      </c>
      <c r="D17" s="85" t="s">
        <v>41</v>
      </c>
      <c r="E17" s="81" t="s">
        <v>42</v>
      </c>
      <c r="F17" s="86">
        <v>1</v>
      </c>
      <c r="G17" s="81">
        <v>2</v>
      </c>
      <c r="H17" s="81">
        <v>2</v>
      </c>
      <c r="I17" s="68"/>
    </row>
    <row r="18" s="53" customFormat="1" ht="23.25" customHeight="1" spans="1:9">
      <c r="A18" s="81"/>
      <c r="B18" s="88"/>
      <c r="C18" s="91"/>
      <c r="D18" s="85" t="s">
        <v>43</v>
      </c>
      <c r="E18" s="81" t="s">
        <v>44</v>
      </c>
      <c r="F18" s="86">
        <v>1</v>
      </c>
      <c r="G18" s="81">
        <v>3</v>
      </c>
      <c r="H18" s="81">
        <v>3</v>
      </c>
      <c r="I18" s="68"/>
    </row>
    <row r="19" s="53" customFormat="1" ht="23.25" customHeight="1" spans="1:9">
      <c r="A19" s="81"/>
      <c r="B19" s="88"/>
      <c r="C19" s="92" t="s">
        <v>45</v>
      </c>
      <c r="D19" s="85" t="s">
        <v>46</v>
      </c>
      <c r="E19" s="81" t="s">
        <v>44</v>
      </c>
      <c r="F19" s="86">
        <v>1</v>
      </c>
      <c r="G19" s="81">
        <v>2</v>
      </c>
      <c r="H19" s="81">
        <v>2</v>
      </c>
      <c r="I19" s="68"/>
    </row>
    <row r="20" s="53" customFormat="1" ht="23.25" customHeight="1" spans="1:9">
      <c r="A20" s="81"/>
      <c r="B20" s="88"/>
      <c r="C20" s="93" t="s">
        <v>47</v>
      </c>
      <c r="D20" s="85" t="s">
        <v>48</v>
      </c>
      <c r="E20" s="81" t="s">
        <v>44</v>
      </c>
      <c r="F20" s="86">
        <v>1</v>
      </c>
      <c r="G20" s="81">
        <v>2</v>
      </c>
      <c r="H20" s="81">
        <v>2</v>
      </c>
      <c r="I20" s="68"/>
    </row>
    <row r="21" s="53" customFormat="1" ht="23.25" customHeight="1" spans="1:9">
      <c r="A21" s="81"/>
      <c r="B21" s="88"/>
      <c r="C21" s="93" t="s">
        <v>49</v>
      </c>
      <c r="D21" s="85" t="s">
        <v>50</v>
      </c>
      <c r="E21" s="81" t="s">
        <v>39</v>
      </c>
      <c r="F21" s="86">
        <v>1</v>
      </c>
      <c r="G21" s="81">
        <v>1</v>
      </c>
      <c r="H21" s="81">
        <v>1</v>
      </c>
      <c r="I21" s="105"/>
    </row>
    <row r="22" s="53" customFormat="1" ht="23.25" customHeight="1" spans="1:9">
      <c r="A22" s="81"/>
      <c r="B22" s="88"/>
      <c r="C22" s="93" t="s">
        <v>51</v>
      </c>
      <c r="D22" s="85" t="s">
        <v>52</v>
      </c>
      <c r="E22" s="81" t="s">
        <v>42</v>
      </c>
      <c r="F22" s="86">
        <v>1</v>
      </c>
      <c r="G22" s="81">
        <v>3</v>
      </c>
      <c r="H22" s="81">
        <v>3</v>
      </c>
      <c r="I22" s="68"/>
    </row>
    <row r="23" s="53" customFormat="1" ht="23.25" customHeight="1" spans="1:9">
      <c r="A23" s="81"/>
      <c r="B23" s="94" t="s">
        <v>53</v>
      </c>
      <c r="C23" s="83" t="s">
        <v>54</v>
      </c>
      <c r="D23" s="85" t="s">
        <v>55</v>
      </c>
      <c r="E23" s="81" t="s">
        <v>56</v>
      </c>
      <c r="F23" s="87">
        <v>0.9351</v>
      </c>
      <c r="G23" s="81">
        <v>2</v>
      </c>
      <c r="H23" s="81">
        <v>2</v>
      </c>
      <c r="I23" s="68"/>
    </row>
    <row r="24" s="53" customFormat="1" ht="23.25" customHeight="1" spans="1:9">
      <c r="A24" s="81"/>
      <c r="B24" s="94"/>
      <c r="C24" s="95"/>
      <c r="D24" s="85" t="s">
        <v>57</v>
      </c>
      <c r="E24" s="81" t="s">
        <v>56</v>
      </c>
      <c r="F24" s="87">
        <v>0.9458</v>
      </c>
      <c r="G24" s="81">
        <v>2</v>
      </c>
      <c r="H24" s="81">
        <v>2</v>
      </c>
      <c r="I24" s="68"/>
    </row>
    <row r="25" s="53" customFormat="1" ht="23.25" customHeight="1" spans="1:9">
      <c r="A25" s="81"/>
      <c r="B25" s="94"/>
      <c r="C25" s="95"/>
      <c r="D25" s="85" t="s">
        <v>58</v>
      </c>
      <c r="E25" s="81" t="s">
        <v>56</v>
      </c>
      <c r="F25" s="87">
        <v>0.9474</v>
      </c>
      <c r="G25" s="81">
        <v>2</v>
      </c>
      <c r="H25" s="81">
        <v>2</v>
      </c>
      <c r="I25" s="68"/>
    </row>
    <row r="26" s="53" customFormat="1" ht="23.25" customHeight="1" spans="1:9">
      <c r="A26" s="81"/>
      <c r="B26" s="94"/>
      <c r="C26" s="95"/>
      <c r="D26" s="85" t="s">
        <v>59</v>
      </c>
      <c r="E26" s="81" t="s">
        <v>56</v>
      </c>
      <c r="F26" s="87">
        <v>0.8654</v>
      </c>
      <c r="G26" s="81">
        <v>2</v>
      </c>
      <c r="H26" s="81">
        <v>2</v>
      </c>
      <c r="I26" s="68"/>
    </row>
    <row r="27" s="53" customFormat="1" ht="23.25" customHeight="1" spans="1:9">
      <c r="A27" s="81"/>
      <c r="B27" s="94"/>
      <c r="C27" s="95"/>
      <c r="D27" s="85" t="s">
        <v>60</v>
      </c>
      <c r="E27" s="81" t="s">
        <v>61</v>
      </c>
      <c r="F27" s="81">
        <v>15</v>
      </c>
      <c r="G27" s="81">
        <v>2</v>
      </c>
      <c r="H27" s="81">
        <v>2</v>
      </c>
      <c r="I27" s="68"/>
    </row>
    <row r="28" s="53" customFormat="1" ht="23.25" customHeight="1" spans="1:9">
      <c r="A28" s="81"/>
      <c r="B28" s="94"/>
      <c r="C28" s="95"/>
      <c r="D28" s="85" t="s">
        <v>62</v>
      </c>
      <c r="E28" s="81" t="s">
        <v>63</v>
      </c>
      <c r="F28" s="81">
        <v>12</v>
      </c>
      <c r="G28" s="81">
        <v>2</v>
      </c>
      <c r="H28" s="81">
        <v>2</v>
      </c>
      <c r="I28" s="68"/>
    </row>
    <row r="29" s="53" customFormat="1" ht="23.25" customHeight="1" spans="1:9">
      <c r="A29" s="81"/>
      <c r="B29" s="94"/>
      <c r="C29" s="95"/>
      <c r="D29" s="85" t="s">
        <v>64</v>
      </c>
      <c r="E29" s="81" t="s">
        <v>65</v>
      </c>
      <c r="F29" s="87">
        <v>0.8473</v>
      </c>
      <c r="G29" s="81">
        <v>4</v>
      </c>
      <c r="H29" s="81">
        <v>4</v>
      </c>
      <c r="I29" s="105"/>
    </row>
    <row r="30" s="53" customFormat="1" ht="23.25" customHeight="1" spans="1:9">
      <c r="A30" s="81"/>
      <c r="B30" s="94"/>
      <c r="C30" s="95"/>
      <c r="D30" s="85" t="s">
        <v>66</v>
      </c>
      <c r="E30" s="81" t="s">
        <v>67</v>
      </c>
      <c r="F30" s="87">
        <v>0.0176</v>
      </c>
      <c r="G30" s="81">
        <v>4</v>
      </c>
      <c r="H30" s="96">
        <v>4</v>
      </c>
      <c r="I30" s="107" t="s">
        <v>68</v>
      </c>
    </row>
    <row r="31" s="53" customFormat="1" ht="23.25" customHeight="1" spans="1:9">
      <c r="A31" s="81"/>
      <c r="B31" s="94"/>
      <c r="C31" s="95"/>
      <c r="D31" s="85" t="s">
        <v>69</v>
      </c>
      <c r="E31" s="81" t="s">
        <v>70</v>
      </c>
      <c r="F31" s="86">
        <v>1</v>
      </c>
      <c r="G31" s="81">
        <v>3</v>
      </c>
      <c r="H31" s="81">
        <v>3</v>
      </c>
      <c r="I31" s="68"/>
    </row>
    <row r="32" s="53" customFormat="1" ht="23.25" customHeight="1" spans="1:9">
      <c r="A32" s="81"/>
      <c r="B32" s="94"/>
      <c r="C32" s="95"/>
      <c r="D32" s="85" t="s">
        <v>71</v>
      </c>
      <c r="E32" s="81" t="s">
        <v>70</v>
      </c>
      <c r="F32" s="86">
        <v>1</v>
      </c>
      <c r="G32" s="81">
        <v>4</v>
      </c>
      <c r="H32" s="81">
        <v>4</v>
      </c>
      <c r="I32" s="68"/>
    </row>
    <row r="33" s="53" customFormat="1" ht="23.25" customHeight="1" spans="1:9">
      <c r="A33" s="81"/>
      <c r="B33" s="94"/>
      <c r="C33" s="95"/>
      <c r="D33" s="85" t="s">
        <v>72</v>
      </c>
      <c r="E33" s="81" t="s">
        <v>70</v>
      </c>
      <c r="F33" s="86">
        <v>1</v>
      </c>
      <c r="G33" s="81">
        <v>4</v>
      </c>
      <c r="H33" s="81">
        <v>4</v>
      </c>
      <c r="I33" s="68"/>
    </row>
    <row r="34" s="53" customFormat="1" ht="23.25" customHeight="1" spans="1:9">
      <c r="A34" s="81"/>
      <c r="B34" s="94"/>
      <c r="C34" s="95"/>
      <c r="D34" s="85" t="s">
        <v>73</v>
      </c>
      <c r="E34" s="81" t="s">
        <v>74</v>
      </c>
      <c r="F34" s="86">
        <v>1</v>
      </c>
      <c r="G34" s="81">
        <v>1</v>
      </c>
      <c r="H34" s="81">
        <v>1</v>
      </c>
      <c r="I34" s="68"/>
    </row>
    <row r="35" s="53" customFormat="1" ht="23.25" customHeight="1" spans="1:9">
      <c r="A35" s="81"/>
      <c r="B35" s="94"/>
      <c r="C35" s="95"/>
      <c r="D35" s="85" t="s">
        <v>75</v>
      </c>
      <c r="E35" s="81" t="s">
        <v>74</v>
      </c>
      <c r="F35" s="86">
        <v>1</v>
      </c>
      <c r="G35" s="81">
        <v>1</v>
      </c>
      <c r="H35" s="81">
        <v>1</v>
      </c>
      <c r="I35" s="68"/>
    </row>
    <row r="36" s="53" customFormat="1" ht="23.25" customHeight="1" spans="1:9">
      <c r="A36" s="81"/>
      <c r="B36" s="94"/>
      <c r="C36" s="95"/>
      <c r="D36" s="85" t="s">
        <v>76</v>
      </c>
      <c r="E36" s="81" t="s">
        <v>77</v>
      </c>
      <c r="F36" s="86">
        <v>1</v>
      </c>
      <c r="G36" s="81">
        <v>3</v>
      </c>
      <c r="H36" s="81">
        <v>3</v>
      </c>
      <c r="I36" s="68"/>
    </row>
    <row r="37" s="53" customFormat="1" ht="77.15" customHeight="1" spans="1:9">
      <c r="A37" s="81"/>
      <c r="B37" s="94"/>
      <c r="C37" s="83" t="s">
        <v>78</v>
      </c>
      <c r="D37" s="85" t="s">
        <v>79</v>
      </c>
      <c r="E37" s="81" t="s">
        <v>70</v>
      </c>
      <c r="F37" s="87">
        <v>0.3398</v>
      </c>
      <c r="G37" s="81">
        <v>3</v>
      </c>
      <c r="H37" s="96">
        <v>1.02</v>
      </c>
      <c r="I37" s="107" t="s">
        <v>80</v>
      </c>
    </row>
    <row r="38" s="53" customFormat="1" ht="23.25" customHeight="1" spans="1:9">
      <c r="A38" s="81"/>
      <c r="B38" s="94"/>
      <c r="C38" s="95"/>
      <c r="D38" s="85" t="s">
        <v>81</v>
      </c>
      <c r="E38" s="86" t="s">
        <v>82</v>
      </c>
      <c r="F38" s="86">
        <v>1</v>
      </c>
      <c r="G38" s="81">
        <v>3</v>
      </c>
      <c r="H38" s="81">
        <v>3</v>
      </c>
      <c r="I38" s="81"/>
    </row>
    <row r="39" s="53" customFormat="1" ht="23.25" customHeight="1" spans="1:9">
      <c r="A39" s="81"/>
      <c r="B39" s="94"/>
      <c r="C39" s="95"/>
      <c r="D39" s="85" t="s">
        <v>83</v>
      </c>
      <c r="E39" s="86" t="s">
        <v>84</v>
      </c>
      <c r="F39" s="87">
        <v>0.9824</v>
      </c>
      <c r="G39" s="81">
        <v>3</v>
      </c>
      <c r="H39" s="81">
        <v>3</v>
      </c>
      <c r="I39" s="108"/>
    </row>
    <row r="40" s="53" customFormat="1" ht="23.25" customHeight="1" spans="1:9">
      <c r="A40" s="81"/>
      <c r="B40" s="97"/>
      <c r="C40" s="81" t="s">
        <v>85</v>
      </c>
      <c r="D40" s="85" t="s">
        <v>86</v>
      </c>
      <c r="E40" s="86" t="s">
        <v>87</v>
      </c>
      <c r="F40" s="86">
        <v>1</v>
      </c>
      <c r="G40" s="81">
        <v>3</v>
      </c>
      <c r="H40" s="81">
        <v>3</v>
      </c>
      <c r="I40" s="108"/>
    </row>
    <row r="41" s="53" customFormat="1" ht="23.25" customHeight="1" spans="1:9">
      <c r="A41" s="81"/>
      <c r="B41" s="97"/>
      <c r="C41" s="81"/>
      <c r="D41" s="85" t="s">
        <v>88</v>
      </c>
      <c r="E41" s="86" t="s">
        <v>89</v>
      </c>
      <c r="F41" s="86">
        <v>1</v>
      </c>
      <c r="G41" s="81">
        <v>2</v>
      </c>
      <c r="H41" s="81">
        <v>2</v>
      </c>
      <c r="I41" s="68"/>
    </row>
    <row r="42" s="53" customFormat="1" ht="23.25" customHeight="1" spans="1:9">
      <c r="A42" s="81"/>
      <c r="B42" s="95" t="s">
        <v>90</v>
      </c>
      <c r="C42" s="98" t="s">
        <v>91</v>
      </c>
      <c r="D42" s="85" t="s">
        <v>92</v>
      </c>
      <c r="E42" s="86" t="s">
        <v>93</v>
      </c>
      <c r="F42" s="86">
        <v>1</v>
      </c>
      <c r="G42" s="81">
        <v>4</v>
      </c>
      <c r="H42" s="81">
        <v>4</v>
      </c>
      <c r="I42" s="68"/>
    </row>
    <row r="43" s="53" customFormat="1" ht="23.25" customHeight="1" spans="1:9">
      <c r="A43" s="81"/>
      <c r="B43" s="95"/>
      <c r="C43" s="93" t="s">
        <v>94</v>
      </c>
      <c r="D43" s="85" t="s">
        <v>95</v>
      </c>
      <c r="E43" s="86" t="s">
        <v>93</v>
      </c>
      <c r="F43" s="86">
        <v>1</v>
      </c>
      <c r="G43" s="81">
        <v>3</v>
      </c>
      <c r="H43" s="81">
        <v>3</v>
      </c>
      <c r="I43" s="68"/>
    </row>
    <row r="44" s="53" customFormat="1" ht="23.25" customHeight="1" spans="1:9">
      <c r="A44" s="81"/>
      <c r="B44" s="95"/>
      <c r="C44" s="84" t="s">
        <v>96</v>
      </c>
      <c r="D44" s="85" t="s">
        <v>97</v>
      </c>
      <c r="E44" s="86" t="s">
        <v>93</v>
      </c>
      <c r="F44" s="86">
        <v>1</v>
      </c>
      <c r="G44" s="81">
        <v>3</v>
      </c>
      <c r="H44" s="81">
        <v>3</v>
      </c>
      <c r="I44" s="68"/>
    </row>
    <row r="45" s="53" customFormat="1" ht="23.25" customHeight="1" spans="1:9">
      <c r="A45" s="58"/>
      <c r="B45" s="81" t="s">
        <v>98</v>
      </c>
      <c r="C45" s="83" t="s">
        <v>99</v>
      </c>
      <c r="D45" s="85" t="s">
        <v>100</v>
      </c>
      <c r="E45" s="81" t="s">
        <v>82</v>
      </c>
      <c r="F45" s="86">
        <v>0.9</v>
      </c>
      <c r="G45" s="81">
        <v>10</v>
      </c>
      <c r="H45" s="81">
        <v>10</v>
      </c>
      <c r="I45" s="68"/>
    </row>
    <row r="46" s="53" customFormat="1" ht="23.25" customHeight="1" spans="1:9">
      <c r="A46" s="61" t="s">
        <v>101</v>
      </c>
      <c r="B46" s="61"/>
      <c r="C46" s="61"/>
      <c r="D46" s="61"/>
      <c r="E46" s="61"/>
      <c r="F46" s="61"/>
      <c r="G46" s="65">
        <f>SUM(G14:G45)+H4</f>
        <v>100</v>
      </c>
      <c r="H46" s="81">
        <f>SUM(H14:H45)+I4</f>
        <v>97.98</v>
      </c>
      <c r="I46" s="68"/>
    </row>
    <row r="47" s="53" customFormat="1" ht="23.25" customHeight="1" spans="1:9">
      <c r="A47" s="99" t="s">
        <v>102</v>
      </c>
      <c r="B47" s="100"/>
      <c r="C47" s="100"/>
      <c r="D47" s="100"/>
      <c r="E47" s="100"/>
      <c r="F47" s="100"/>
      <c r="G47" s="100"/>
      <c r="H47" s="100"/>
      <c r="I47" s="109"/>
    </row>
    <row r="48" s="54" customFormat="1" ht="46" customHeight="1" spans="1:9">
      <c r="A48" s="101" t="s">
        <v>103</v>
      </c>
      <c r="B48" s="101"/>
      <c r="C48" s="101"/>
      <c r="D48" s="101"/>
      <c r="E48" s="101"/>
      <c r="F48" s="101"/>
      <c r="G48" s="101"/>
      <c r="H48" s="101"/>
      <c r="I48" s="101"/>
    </row>
    <row r="49" s="54" customFormat="1" ht="42.75" customHeight="1" spans="1:9">
      <c r="A49" s="101" t="s">
        <v>104</v>
      </c>
      <c r="B49" s="101"/>
      <c r="C49" s="101"/>
      <c r="D49" s="101"/>
      <c r="E49" s="101"/>
      <c r="F49" s="101"/>
      <c r="G49" s="101"/>
      <c r="H49" s="101"/>
      <c r="I49" s="101"/>
    </row>
    <row r="50" s="53" customFormat="1" ht="14.4"/>
    <row r="51" s="53" customFormat="1" ht="14.4"/>
    <row r="52" s="53" customFormat="1" ht="14.4"/>
    <row r="53" s="53" customFormat="1" ht="14.4"/>
    <row r="54" s="53" customFormat="1" spans="16379:16381">
      <c r="XEY54" s="55"/>
      <c r="XEZ54" s="55"/>
      <c r="XFA54" s="55"/>
    </row>
  </sheetData>
  <mergeCells count="33">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B12:D12"/>
    <mergeCell ref="E12:I12"/>
    <mergeCell ref="A46:F46"/>
    <mergeCell ref="A47:I47"/>
    <mergeCell ref="A48:I48"/>
    <mergeCell ref="A49:I49"/>
    <mergeCell ref="A3:A6"/>
    <mergeCell ref="A7:A12"/>
    <mergeCell ref="A13:A45"/>
    <mergeCell ref="B14:B22"/>
    <mergeCell ref="B23:B41"/>
    <mergeCell ref="B42:B44"/>
    <mergeCell ref="C14:C16"/>
    <mergeCell ref="C17:C18"/>
    <mergeCell ref="C23:C36"/>
    <mergeCell ref="C37:C39"/>
    <mergeCell ref="C40:C41"/>
  </mergeCells>
  <pageMargins left="0.75" right="0.75" top="1" bottom="1" header="0.5" footer="0.5"/>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0" workbookViewId="0">
      <selection activeCell="G13" sqref="G13"/>
    </sheetView>
  </sheetViews>
  <sheetFormatPr defaultColWidth="9" defaultRowHeight="14.4"/>
  <cols>
    <col min="1" max="1" width="5.26851851851852" customWidth="1"/>
    <col min="3" max="3" width="14.2685185185185" customWidth="1"/>
    <col min="5" max="5" width="16.7222222222222" customWidth="1"/>
    <col min="6" max="6" width="13.0925925925926" customWidth="1"/>
    <col min="7" max="7" width="10.0925925925926" customWidth="1"/>
    <col min="8" max="8" width="6.90740740740741" customWidth="1"/>
    <col min="9" max="9" width="8" customWidth="1"/>
    <col min="10" max="10" width="6.90740740740741" customWidth="1"/>
    <col min="11" max="11" width="17.7222222222222" customWidth="1"/>
  </cols>
  <sheetData>
    <row r="1" ht="42" customHeight="1" spans="1:11">
      <c r="A1" s="1" t="s">
        <v>105</v>
      </c>
      <c r="B1" s="1"/>
      <c r="C1" s="1"/>
      <c r="D1" s="1"/>
      <c r="E1" s="1"/>
      <c r="F1" s="1"/>
      <c r="G1" s="1"/>
      <c r="H1" s="1"/>
      <c r="I1" s="1"/>
      <c r="J1" s="1"/>
      <c r="K1" s="1"/>
    </row>
    <row r="2" ht="23.25" customHeight="1" spans="1:11">
      <c r="A2" s="2" t="s">
        <v>106</v>
      </c>
      <c r="B2" s="2"/>
      <c r="C2" s="2" t="s">
        <v>107</v>
      </c>
      <c r="D2" s="2"/>
      <c r="E2" s="2"/>
      <c r="F2" s="2"/>
      <c r="G2" s="2"/>
      <c r="H2" s="2"/>
      <c r="I2" s="2"/>
      <c r="J2" s="2"/>
      <c r="K2" s="2"/>
    </row>
    <row r="3" ht="23.25" customHeight="1" spans="1:11">
      <c r="A3" s="2" t="s">
        <v>108</v>
      </c>
      <c r="B3" s="2"/>
      <c r="C3" s="2" t="s">
        <v>2</v>
      </c>
      <c r="D3" s="2"/>
      <c r="E3" s="2"/>
      <c r="F3" s="2"/>
      <c r="G3" s="2" t="s">
        <v>109</v>
      </c>
      <c r="H3" s="2"/>
      <c r="I3" s="2" t="s">
        <v>2</v>
      </c>
      <c r="J3" s="2"/>
      <c r="K3" s="2"/>
    </row>
    <row r="4" ht="23.25" customHeight="1" spans="1:11">
      <c r="A4" s="2" t="s">
        <v>110</v>
      </c>
      <c r="B4" s="2"/>
      <c r="C4" s="2"/>
      <c r="D4" s="2"/>
      <c r="E4" s="2" t="s">
        <v>4</v>
      </c>
      <c r="F4" s="2" t="s">
        <v>111</v>
      </c>
      <c r="G4" s="2" t="s">
        <v>112</v>
      </c>
      <c r="H4" s="2"/>
      <c r="I4" s="2" t="s">
        <v>8</v>
      </c>
      <c r="J4" s="2" t="s">
        <v>113</v>
      </c>
      <c r="K4" s="2" t="s">
        <v>9</v>
      </c>
    </row>
    <row r="5" ht="23.25" customHeight="1" spans="1:11">
      <c r="A5" s="2"/>
      <c r="B5" s="2"/>
      <c r="C5" s="2"/>
      <c r="D5" s="2"/>
      <c r="E5" s="2"/>
      <c r="F5" s="2"/>
      <c r="G5" s="2"/>
      <c r="H5" s="2"/>
      <c r="I5" s="2"/>
      <c r="J5" s="2"/>
      <c r="K5" s="2"/>
    </row>
    <row r="6" ht="23.25" customHeight="1" spans="1:11">
      <c r="A6" s="2"/>
      <c r="B6" s="2"/>
      <c r="C6" s="4" t="s">
        <v>114</v>
      </c>
      <c r="D6" s="4"/>
      <c r="E6" s="5">
        <v>185</v>
      </c>
      <c r="F6" s="5">
        <v>215</v>
      </c>
      <c r="G6" s="5">
        <v>215</v>
      </c>
      <c r="H6" s="5"/>
      <c r="I6" s="2">
        <v>10</v>
      </c>
      <c r="J6" s="15">
        <v>1</v>
      </c>
      <c r="K6" s="2">
        <v>10</v>
      </c>
    </row>
    <row r="7" ht="23.25" customHeight="1" spans="1:11">
      <c r="A7" s="2"/>
      <c r="B7" s="2"/>
      <c r="C7" s="2" t="s">
        <v>115</v>
      </c>
      <c r="D7" s="2"/>
      <c r="E7" s="5">
        <v>185</v>
      </c>
      <c r="F7" s="5">
        <v>215</v>
      </c>
      <c r="G7" s="5">
        <v>215</v>
      </c>
      <c r="H7" s="5"/>
      <c r="I7" s="2" t="s">
        <v>12</v>
      </c>
      <c r="J7" s="2"/>
      <c r="K7" s="2" t="s">
        <v>12</v>
      </c>
    </row>
    <row r="8" ht="23.25" customHeight="1" spans="1:11">
      <c r="A8" s="2"/>
      <c r="B8" s="2"/>
      <c r="C8" s="2" t="s">
        <v>116</v>
      </c>
      <c r="D8" s="2"/>
      <c r="E8" s="2">
        <v>0</v>
      </c>
      <c r="F8" s="2">
        <v>0</v>
      </c>
      <c r="G8" s="2">
        <v>0</v>
      </c>
      <c r="H8" s="2"/>
      <c r="I8" s="2" t="s">
        <v>12</v>
      </c>
      <c r="J8" s="2"/>
      <c r="K8" s="2" t="s">
        <v>12</v>
      </c>
    </row>
    <row r="9" ht="23.25" customHeight="1" spans="1:11">
      <c r="A9" s="2"/>
      <c r="B9" s="2"/>
      <c r="C9" s="2" t="s">
        <v>117</v>
      </c>
      <c r="D9" s="2"/>
      <c r="E9" s="2">
        <v>0</v>
      </c>
      <c r="F9" s="2">
        <v>0</v>
      </c>
      <c r="G9" s="2">
        <v>0</v>
      </c>
      <c r="H9" s="2"/>
      <c r="I9" s="2" t="s">
        <v>12</v>
      </c>
      <c r="J9" s="2"/>
      <c r="K9" s="2" t="s">
        <v>12</v>
      </c>
    </row>
    <row r="10" ht="23.25" customHeight="1" spans="1:11">
      <c r="A10" s="2" t="s">
        <v>118</v>
      </c>
      <c r="B10" s="2" t="s">
        <v>15</v>
      </c>
      <c r="C10" s="2"/>
      <c r="D10" s="2"/>
      <c r="E10" s="2"/>
      <c r="F10" s="2"/>
      <c r="G10" s="2" t="s">
        <v>119</v>
      </c>
      <c r="H10" s="2"/>
      <c r="I10" s="2"/>
      <c r="J10" s="2"/>
      <c r="K10" s="2"/>
    </row>
    <row r="11" ht="78" customHeight="1" spans="1:11">
      <c r="A11" s="2"/>
      <c r="B11" s="10" t="s">
        <v>120</v>
      </c>
      <c r="C11" s="10"/>
      <c r="D11" s="10"/>
      <c r="E11" s="10"/>
      <c r="F11" s="10"/>
      <c r="G11" s="11" t="s">
        <v>121</v>
      </c>
      <c r="H11" s="10"/>
      <c r="I11" s="10"/>
      <c r="J11" s="10"/>
      <c r="K11" s="10"/>
    </row>
    <row r="12" ht="23.25" customHeight="1" spans="1:11">
      <c r="A12" s="31" t="s">
        <v>122</v>
      </c>
      <c r="B12" s="17" t="s">
        <v>28</v>
      </c>
      <c r="C12" s="17" t="s">
        <v>29</v>
      </c>
      <c r="D12" s="17" t="s">
        <v>30</v>
      </c>
      <c r="E12" s="17"/>
      <c r="F12" s="17" t="s">
        <v>31</v>
      </c>
      <c r="G12" s="17" t="s">
        <v>32</v>
      </c>
      <c r="H12" s="17" t="s">
        <v>8</v>
      </c>
      <c r="I12" s="17" t="s">
        <v>9</v>
      </c>
      <c r="J12" s="17" t="s">
        <v>33</v>
      </c>
      <c r="K12" s="17"/>
    </row>
    <row r="13" ht="23.25" customHeight="1" spans="1:11">
      <c r="A13" s="31"/>
      <c r="B13" s="17" t="s">
        <v>123</v>
      </c>
      <c r="C13" s="17" t="s">
        <v>124</v>
      </c>
      <c r="D13" s="14" t="s">
        <v>125</v>
      </c>
      <c r="E13" s="14"/>
      <c r="F13" s="17" t="s">
        <v>126</v>
      </c>
      <c r="G13" s="34">
        <v>19361</v>
      </c>
      <c r="H13" s="17">
        <v>15</v>
      </c>
      <c r="I13" s="17">
        <v>15</v>
      </c>
      <c r="J13" s="17"/>
      <c r="K13" s="17"/>
    </row>
    <row r="14" ht="66" customHeight="1" spans="1:11">
      <c r="A14" s="31"/>
      <c r="B14" s="17"/>
      <c r="C14" s="17"/>
      <c r="D14" s="14" t="s">
        <v>127</v>
      </c>
      <c r="E14" s="14"/>
      <c r="F14" s="17" t="s">
        <v>128</v>
      </c>
      <c r="G14" s="34">
        <v>18161</v>
      </c>
      <c r="H14" s="17">
        <v>15</v>
      </c>
      <c r="I14" s="44">
        <v>9.91</v>
      </c>
      <c r="J14" s="49" t="s">
        <v>129</v>
      </c>
      <c r="K14" s="50"/>
    </row>
    <row r="15" ht="23.25" customHeight="1" spans="1:11">
      <c r="A15" s="31"/>
      <c r="B15" s="17"/>
      <c r="C15" s="35" t="s">
        <v>130</v>
      </c>
      <c r="D15" s="14" t="s">
        <v>131</v>
      </c>
      <c r="E15" s="14"/>
      <c r="F15" s="17" t="s">
        <v>56</v>
      </c>
      <c r="G15" s="32">
        <v>1</v>
      </c>
      <c r="H15" s="17">
        <v>10</v>
      </c>
      <c r="I15" s="17">
        <v>10</v>
      </c>
      <c r="J15" s="42"/>
      <c r="K15" s="43"/>
    </row>
    <row r="16" ht="23.25" customHeight="1" spans="1:11">
      <c r="A16" s="31"/>
      <c r="B16" s="17"/>
      <c r="C16" s="17" t="s">
        <v>132</v>
      </c>
      <c r="D16" s="14" t="s">
        <v>133</v>
      </c>
      <c r="E16" s="14"/>
      <c r="F16" s="17" t="s">
        <v>70</v>
      </c>
      <c r="G16" s="32">
        <v>1</v>
      </c>
      <c r="H16" s="17">
        <v>10</v>
      </c>
      <c r="I16" s="17">
        <v>10</v>
      </c>
      <c r="J16" s="17"/>
      <c r="K16" s="17"/>
    </row>
    <row r="17" ht="23.25" customHeight="1" spans="1:11">
      <c r="A17" s="31"/>
      <c r="B17" s="35" t="s">
        <v>134</v>
      </c>
      <c r="C17" s="17" t="s">
        <v>135</v>
      </c>
      <c r="D17" s="14" t="s">
        <v>136</v>
      </c>
      <c r="E17" s="14"/>
      <c r="F17" s="47" t="s">
        <v>137</v>
      </c>
      <c r="G17" s="48">
        <v>0.938</v>
      </c>
      <c r="H17" s="17">
        <v>8</v>
      </c>
      <c r="I17" s="17">
        <v>8</v>
      </c>
      <c r="J17" s="45"/>
      <c r="K17" s="46"/>
    </row>
    <row r="18" ht="23.25" customHeight="1" spans="1:11">
      <c r="A18" s="31"/>
      <c r="B18" s="36"/>
      <c r="C18" s="17"/>
      <c r="D18" s="14" t="s">
        <v>138</v>
      </c>
      <c r="E18" s="14"/>
      <c r="F18" s="17" t="s">
        <v>65</v>
      </c>
      <c r="G18" s="48">
        <v>0.883</v>
      </c>
      <c r="H18" s="17">
        <v>8</v>
      </c>
      <c r="I18" s="17">
        <v>8</v>
      </c>
      <c r="J18" s="45"/>
      <c r="K18" s="46"/>
    </row>
    <row r="19" ht="92.15" customHeight="1" spans="1:11">
      <c r="A19" s="31"/>
      <c r="B19" s="36"/>
      <c r="C19" s="36" t="s">
        <v>139</v>
      </c>
      <c r="D19" s="14" t="s">
        <v>140</v>
      </c>
      <c r="E19" s="14"/>
      <c r="F19" s="17" t="s">
        <v>141</v>
      </c>
      <c r="G19" s="48">
        <v>0.2646</v>
      </c>
      <c r="H19" s="17">
        <v>7</v>
      </c>
      <c r="I19" s="44">
        <v>6.17</v>
      </c>
      <c r="J19" s="51" t="s">
        <v>142</v>
      </c>
      <c r="K19" s="52"/>
    </row>
    <row r="20" ht="23.25" customHeight="1" spans="1:11">
      <c r="A20" s="31"/>
      <c r="B20" s="36"/>
      <c r="C20" s="35" t="s">
        <v>143</v>
      </c>
      <c r="D20" s="14" t="s">
        <v>144</v>
      </c>
      <c r="E20" s="14"/>
      <c r="F20" s="17" t="s">
        <v>70</v>
      </c>
      <c r="G20" s="32">
        <v>1</v>
      </c>
      <c r="H20" s="17">
        <v>7</v>
      </c>
      <c r="I20" s="17">
        <v>7</v>
      </c>
      <c r="J20" s="45"/>
      <c r="K20" s="46"/>
    </row>
    <row r="21" ht="23.25" customHeight="1" spans="1:11">
      <c r="A21" s="31"/>
      <c r="B21" s="17" t="s">
        <v>145</v>
      </c>
      <c r="C21" s="17" t="s">
        <v>146</v>
      </c>
      <c r="D21" s="14" t="s">
        <v>147</v>
      </c>
      <c r="E21" s="14"/>
      <c r="F21" s="17" t="s">
        <v>137</v>
      </c>
      <c r="G21" s="32">
        <v>0.97</v>
      </c>
      <c r="H21" s="17">
        <v>5</v>
      </c>
      <c r="I21" s="17">
        <v>5</v>
      </c>
      <c r="J21" s="17"/>
      <c r="K21" s="17"/>
    </row>
    <row r="22" ht="23.25" customHeight="1" spans="1:11">
      <c r="A22" s="31"/>
      <c r="B22" s="17"/>
      <c r="C22" s="17"/>
      <c r="D22" s="14" t="s">
        <v>148</v>
      </c>
      <c r="E22" s="14"/>
      <c r="F22" s="17" t="s">
        <v>137</v>
      </c>
      <c r="G22" s="32">
        <v>0.95</v>
      </c>
      <c r="H22" s="17">
        <v>5</v>
      </c>
      <c r="I22" s="17">
        <v>5</v>
      </c>
      <c r="J22" s="17"/>
      <c r="K22" s="17"/>
    </row>
    <row r="23" ht="23.25" customHeight="1" spans="1:11">
      <c r="A23" s="37" t="s">
        <v>149</v>
      </c>
      <c r="B23" s="37"/>
      <c r="C23" s="37"/>
      <c r="D23" s="38"/>
      <c r="E23" s="38"/>
      <c r="F23" s="37"/>
      <c r="G23" s="37"/>
      <c r="H23" s="37">
        <f>SUM(H13:H22)+I6</f>
        <v>100</v>
      </c>
      <c r="I23" s="37">
        <f>SUM(I13:I22)+K6</f>
        <v>94.08</v>
      </c>
      <c r="J23" s="29"/>
      <c r="K23" s="29"/>
    </row>
    <row r="24" ht="23.25" customHeight="1" spans="1:11">
      <c r="A24" s="23" t="s">
        <v>150</v>
      </c>
      <c r="B24" s="24" t="s">
        <v>151</v>
      </c>
      <c r="C24" s="25"/>
      <c r="D24" s="25"/>
      <c r="E24" s="25"/>
      <c r="F24" s="25"/>
      <c r="G24" s="25"/>
      <c r="H24" s="25"/>
      <c r="I24" s="25"/>
      <c r="J24" s="25"/>
      <c r="K24" s="30"/>
    </row>
    <row r="25" spans="1:11">
      <c r="A25" s="26" t="s">
        <v>152</v>
      </c>
      <c r="B25" s="26"/>
      <c r="C25" s="26"/>
      <c r="D25" s="26"/>
      <c r="E25" s="26"/>
      <c r="F25" s="26"/>
      <c r="G25" s="26"/>
      <c r="H25" s="26"/>
      <c r="I25" s="26"/>
      <c r="J25" s="26"/>
      <c r="K25" s="26"/>
    </row>
    <row r="26" ht="52" customHeight="1" spans="1:11">
      <c r="A26" s="26" t="s">
        <v>153</v>
      </c>
      <c r="B26" s="26"/>
      <c r="C26" s="26"/>
      <c r="D26" s="26"/>
      <c r="E26" s="26"/>
      <c r="F26" s="26"/>
      <c r="G26" s="26"/>
      <c r="H26" s="26"/>
      <c r="I26" s="26"/>
      <c r="J26" s="26"/>
      <c r="K26" s="26"/>
    </row>
    <row r="27" ht="41.15" customHeight="1" spans="1:11">
      <c r="A27" s="39" t="s">
        <v>154</v>
      </c>
      <c r="B27" s="39"/>
      <c r="C27" s="39"/>
      <c r="D27" s="39"/>
      <c r="E27" s="39"/>
      <c r="F27" s="39"/>
      <c r="G27" s="39"/>
      <c r="H27" s="39"/>
      <c r="I27" s="39"/>
      <c r="J27" s="39"/>
      <c r="K27" s="39"/>
    </row>
    <row r="28" ht="16" customHeight="1"/>
  </sheetData>
  <mergeCells count="63">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A23:G23"/>
    <mergeCell ref="J23:K23"/>
    <mergeCell ref="B24:K24"/>
    <mergeCell ref="A25:K25"/>
    <mergeCell ref="A26:K26"/>
    <mergeCell ref="A27:K27"/>
    <mergeCell ref="A10:A11"/>
    <mergeCell ref="A12:A22"/>
    <mergeCell ref="B13:B16"/>
    <mergeCell ref="B17:B20"/>
    <mergeCell ref="B21:B22"/>
    <mergeCell ref="C13:C14"/>
    <mergeCell ref="C17:C18"/>
    <mergeCell ref="C21:C22"/>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0" workbookViewId="0">
      <selection activeCell="J16" sqref="J16:K16"/>
    </sheetView>
  </sheetViews>
  <sheetFormatPr defaultColWidth="9" defaultRowHeight="14.4"/>
  <cols>
    <col min="1" max="1" width="5.26851851851852" customWidth="1"/>
    <col min="2" max="2" width="10.6296296296296" customWidth="1"/>
    <col min="3" max="3" width="17" customWidth="1"/>
    <col min="5" max="5" width="16.7222222222222" customWidth="1"/>
    <col min="6" max="6" width="13.0925925925926" customWidth="1"/>
    <col min="7" max="7" width="10.0925925925926" customWidth="1"/>
    <col min="8" max="8" width="6.90740740740741" customWidth="1"/>
    <col min="9" max="9" width="8" customWidth="1"/>
    <col min="10" max="10" width="6.90740740740741" customWidth="1"/>
    <col min="11" max="11" width="17.7222222222222" customWidth="1"/>
  </cols>
  <sheetData>
    <row r="1" ht="42" customHeight="1" spans="1:11">
      <c r="A1" s="1" t="s">
        <v>105</v>
      </c>
      <c r="B1" s="1"/>
      <c r="C1" s="1"/>
      <c r="D1" s="1"/>
      <c r="E1" s="1"/>
      <c r="F1" s="1"/>
      <c r="G1" s="1"/>
      <c r="H1" s="1"/>
      <c r="I1" s="1"/>
      <c r="J1" s="1"/>
      <c r="K1" s="1"/>
    </row>
    <row r="2" ht="23.25" customHeight="1" spans="1:11">
      <c r="A2" s="2" t="s">
        <v>106</v>
      </c>
      <c r="B2" s="2"/>
      <c r="C2" s="2" t="s">
        <v>107</v>
      </c>
      <c r="D2" s="2"/>
      <c r="E2" s="2"/>
      <c r="F2" s="2"/>
      <c r="G2" s="2"/>
      <c r="H2" s="2"/>
      <c r="I2" s="2"/>
      <c r="J2" s="2"/>
      <c r="K2" s="2"/>
    </row>
    <row r="3" ht="23.25" customHeight="1" spans="1:11">
      <c r="A3" s="2" t="s">
        <v>108</v>
      </c>
      <c r="B3" s="2"/>
      <c r="C3" s="2" t="s">
        <v>2</v>
      </c>
      <c r="D3" s="2"/>
      <c r="E3" s="2"/>
      <c r="F3" s="2"/>
      <c r="G3" s="2" t="s">
        <v>109</v>
      </c>
      <c r="H3" s="2"/>
      <c r="I3" s="2" t="s">
        <v>2</v>
      </c>
      <c r="J3" s="2"/>
      <c r="K3" s="2"/>
    </row>
    <row r="4" ht="23.25" customHeight="1" spans="1:11">
      <c r="A4" s="2" t="s">
        <v>110</v>
      </c>
      <c r="B4" s="2"/>
      <c r="C4" s="2"/>
      <c r="D4" s="2"/>
      <c r="E4" s="2" t="s">
        <v>4</v>
      </c>
      <c r="F4" s="2" t="s">
        <v>111</v>
      </c>
      <c r="G4" s="2" t="s">
        <v>112</v>
      </c>
      <c r="H4" s="2"/>
      <c r="I4" s="2" t="s">
        <v>8</v>
      </c>
      <c r="J4" s="2" t="s">
        <v>113</v>
      </c>
      <c r="K4" s="2" t="s">
        <v>9</v>
      </c>
    </row>
    <row r="5" ht="23.25" customHeight="1" spans="1:11">
      <c r="A5" s="2"/>
      <c r="B5" s="2"/>
      <c r="C5" s="2"/>
      <c r="D5" s="2"/>
      <c r="E5" s="2"/>
      <c r="F5" s="2"/>
      <c r="G5" s="2"/>
      <c r="H5" s="2"/>
      <c r="I5" s="2"/>
      <c r="J5" s="2"/>
      <c r="K5" s="2"/>
    </row>
    <row r="6" ht="23.25" customHeight="1" spans="1:11">
      <c r="A6" s="2"/>
      <c r="B6" s="2"/>
      <c r="C6" s="4" t="s">
        <v>114</v>
      </c>
      <c r="D6" s="4"/>
      <c r="E6" s="5">
        <v>77.04</v>
      </c>
      <c r="F6" s="5">
        <v>77.04</v>
      </c>
      <c r="G6" s="5">
        <v>77.04</v>
      </c>
      <c r="H6" s="5"/>
      <c r="I6" s="2">
        <v>10</v>
      </c>
      <c r="J6" s="15">
        <v>1</v>
      </c>
      <c r="K6" s="2">
        <v>10</v>
      </c>
    </row>
    <row r="7" ht="23.25" customHeight="1" spans="1:11">
      <c r="A7" s="2"/>
      <c r="B7" s="2"/>
      <c r="C7" s="2" t="s">
        <v>115</v>
      </c>
      <c r="D7" s="2"/>
      <c r="E7" s="5">
        <v>66</v>
      </c>
      <c r="F7" s="5">
        <v>66</v>
      </c>
      <c r="G7" s="5">
        <v>66</v>
      </c>
      <c r="H7" s="5"/>
      <c r="I7" s="2" t="s">
        <v>12</v>
      </c>
      <c r="J7" s="2"/>
      <c r="K7" s="2" t="s">
        <v>12</v>
      </c>
    </row>
    <row r="8" ht="23.25" customHeight="1" spans="1:11">
      <c r="A8" s="2"/>
      <c r="B8" s="2"/>
      <c r="C8" s="2" t="s">
        <v>116</v>
      </c>
      <c r="D8" s="2"/>
      <c r="E8" s="2">
        <v>11.04</v>
      </c>
      <c r="F8" s="2">
        <v>11.04</v>
      </c>
      <c r="G8" s="2">
        <v>11.04</v>
      </c>
      <c r="H8" s="2"/>
      <c r="I8" s="2" t="s">
        <v>12</v>
      </c>
      <c r="J8" s="2"/>
      <c r="K8" s="2" t="s">
        <v>12</v>
      </c>
    </row>
    <row r="9" ht="23.25" customHeight="1" spans="1:11">
      <c r="A9" s="2"/>
      <c r="B9" s="2"/>
      <c r="C9" s="2" t="s">
        <v>117</v>
      </c>
      <c r="D9" s="2"/>
      <c r="E9" s="2">
        <v>0</v>
      </c>
      <c r="F9" s="2">
        <v>0</v>
      </c>
      <c r="G9" s="2">
        <v>0</v>
      </c>
      <c r="H9" s="2"/>
      <c r="I9" s="2" t="s">
        <v>12</v>
      </c>
      <c r="J9" s="2"/>
      <c r="K9" s="2" t="s">
        <v>12</v>
      </c>
    </row>
    <row r="10" ht="23.25" customHeight="1" spans="1:11">
      <c r="A10" s="2" t="s">
        <v>118</v>
      </c>
      <c r="B10" s="2" t="s">
        <v>15</v>
      </c>
      <c r="C10" s="2"/>
      <c r="D10" s="2"/>
      <c r="E10" s="2"/>
      <c r="F10" s="2"/>
      <c r="G10" s="2" t="s">
        <v>119</v>
      </c>
      <c r="H10" s="2"/>
      <c r="I10" s="2"/>
      <c r="J10" s="2"/>
      <c r="K10" s="2"/>
    </row>
    <row r="11" ht="80.15" customHeight="1" spans="1:11">
      <c r="A11" s="2"/>
      <c r="B11" s="10" t="s">
        <v>155</v>
      </c>
      <c r="C11" s="10"/>
      <c r="D11" s="10"/>
      <c r="E11" s="10"/>
      <c r="F11" s="10"/>
      <c r="G11" s="11" t="s">
        <v>156</v>
      </c>
      <c r="H11" s="10"/>
      <c r="I11" s="10"/>
      <c r="J11" s="10"/>
      <c r="K11" s="10"/>
    </row>
    <row r="12" ht="23.25" customHeight="1" spans="1:11">
      <c r="A12" s="31" t="s">
        <v>122</v>
      </c>
      <c r="B12" s="17" t="s">
        <v>28</v>
      </c>
      <c r="C12" s="17" t="s">
        <v>29</v>
      </c>
      <c r="D12" s="17" t="s">
        <v>30</v>
      </c>
      <c r="E12" s="17"/>
      <c r="F12" s="17" t="s">
        <v>31</v>
      </c>
      <c r="G12" s="17" t="s">
        <v>32</v>
      </c>
      <c r="H12" s="17" t="s">
        <v>8</v>
      </c>
      <c r="I12" s="17" t="s">
        <v>9</v>
      </c>
      <c r="J12" s="17" t="s">
        <v>33</v>
      </c>
      <c r="K12" s="17"/>
    </row>
    <row r="13" ht="68.15" customHeight="1" spans="1:11">
      <c r="A13" s="31"/>
      <c r="B13" s="17" t="s">
        <v>123</v>
      </c>
      <c r="C13" s="17" t="s">
        <v>124</v>
      </c>
      <c r="D13" s="14" t="s">
        <v>157</v>
      </c>
      <c r="E13" s="14"/>
      <c r="F13" s="32" t="s">
        <v>158</v>
      </c>
      <c r="G13" s="33" t="s">
        <v>159</v>
      </c>
      <c r="H13" s="34">
        <v>5</v>
      </c>
      <c r="I13" s="17">
        <v>1.37</v>
      </c>
      <c r="J13" s="40" t="s">
        <v>80</v>
      </c>
      <c r="K13" s="41"/>
    </row>
    <row r="14" ht="23.25" customHeight="1" spans="1:11">
      <c r="A14" s="31"/>
      <c r="B14" s="17"/>
      <c r="C14" s="35" t="s">
        <v>130</v>
      </c>
      <c r="D14" s="14" t="s">
        <v>160</v>
      </c>
      <c r="E14" s="14"/>
      <c r="F14" s="32" t="s">
        <v>70</v>
      </c>
      <c r="G14" s="32">
        <v>1</v>
      </c>
      <c r="H14" s="34">
        <v>20</v>
      </c>
      <c r="I14" s="17">
        <v>20</v>
      </c>
      <c r="J14" s="42"/>
      <c r="K14" s="43"/>
    </row>
    <row r="15" ht="23.25" customHeight="1" spans="1:11">
      <c r="A15" s="31"/>
      <c r="B15" s="17"/>
      <c r="C15" s="17" t="s">
        <v>132</v>
      </c>
      <c r="D15" s="14" t="s">
        <v>161</v>
      </c>
      <c r="E15" s="14"/>
      <c r="F15" s="33" t="s">
        <v>162</v>
      </c>
      <c r="G15" s="32">
        <v>0.95</v>
      </c>
      <c r="H15" s="34">
        <v>20</v>
      </c>
      <c r="I15" s="17">
        <v>20</v>
      </c>
      <c r="J15" s="17"/>
      <c r="K15" s="17"/>
    </row>
    <row r="16" ht="88" customHeight="1" spans="1:11">
      <c r="A16" s="31"/>
      <c r="B16" s="17"/>
      <c r="C16" s="35" t="s">
        <v>163</v>
      </c>
      <c r="D16" s="14" t="s">
        <v>164</v>
      </c>
      <c r="E16" s="14"/>
      <c r="F16" s="32" t="s">
        <v>165</v>
      </c>
      <c r="G16" s="33" t="s">
        <v>166</v>
      </c>
      <c r="H16" s="17">
        <v>5</v>
      </c>
      <c r="I16" s="44">
        <v>0.5</v>
      </c>
      <c r="J16" s="40" t="s">
        <v>167</v>
      </c>
      <c r="K16" s="41"/>
    </row>
    <row r="17" ht="23.25" customHeight="1" spans="1:11">
      <c r="A17" s="31"/>
      <c r="B17" s="35" t="s">
        <v>134</v>
      </c>
      <c r="C17" s="17" t="s">
        <v>139</v>
      </c>
      <c r="D17" s="14" t="s">
        <v>168</v>
      </c>
      <c r="E17" s="14"/>
      <c r="F17" s="32" t="s">
        <v>65</v>
      </c>
      <c r="G17" s="32">
        <v>0.95</v>
      </c>
      <c r="H17" s="17">
        <v>7</v>
      </c>
      <c r="I17" s="17">
        <v>7</v>
      </c>
      <c r="J17" s="45"/>
      <c r="K17" s="46"/>
    </row>
    <row r="18" ht="23.25" customHeight="1" spans="1:11">
      <c r="A18" s="31"/>
      <c r="B18" s="36"/>
      <c r="C18" s="17" t="s">
        <v>169</v>
      </c>
      <c r="D18" s="14" t="s">
        <v>170</v>
      </c>
      <c r="E18" s="14"/>
      <c r="F18" s="32" t="s">
        <v>65</v>
      </c>
      <c r="G18" s="32">
        <v>0.96</v>
      </c>
      <c r="H18" s="17">
        <v>10</v>
      </c>
      <c r="I18" s="17">
        <v>10</v>
      </c>
      <c r="J18" s="17"/>
      <c r="K18" s="17"/>
    </row>
    <row r="19" ht="23.25" customHeight="1" spans="1:11">
      <c r="A19" s="31"/>
      <c r="B19" s="36"/>
      <c r="C19" s="35" t="s">
        <v>143</v>
      </c>
      <c r="D19" s="14" t="s">
        <v>171</v>
      </c>
      <c r="E19" s="14"/>
      <c r="F19" s="32" t="s">
        <v>172</v>
      </c>
      <c r="G19" s="32">
        <v>1</v>
      </c>
      <c r="H19" s="17">
        <v>5</v>
      </c>
      <c r="I19" s="17">
        <v>5</v>
      </c>
      <c r="J19" s="45"/>
      <c r="K19" s="46"/>
    </row>
    <row r="20" ht="23.25" customHeight="1" spans="1:11">
      <c r="A20" s="31"/>
      <c r="B20" s="36"/>
      <c r="C20" s="36"/>
      <c r="D20" s="14" t="s">
        <v>173</v>
      </c>
      <c r="E20" s="14"/>
      <c r="F20" s="32" t="s">
        <v>137</v>
      </c>
      <c r="G20" s="32">
        <v>1</v>
      </c>
      <c r="H20" s="17">
        <v>8</v>
      </c>
      <c r="I20" s="17">
        <v>8</v>
      </c>
      <c r="J20" s="45"/>
      <c r="K20" s="46"/>
    </row>
    <row r="21" ht="23.25" customHeight="1" spans="1:11">
      <c r="A21" s="31"/>
      <c r="B21" s="17" t="s">
        <v>145</v>
      </c>
      <c r="C21" s="17" t="s">
        <v>146</v>
      </c>
      <c r="D21" s="14" t="s">
        <v>174</v>
      </c>
      <c r="E21" s="14"/>
      <c r="F21" s="32" t="s">
        <v>65</v>
      </c>
      <c r="G21" s="32">
        <v>0.95</v>
      </c>
      <c r="H21" s="17">
        <v>10</v>
      </c>
      <c r="I21" s="17">
        <v>10</v>
      </c>
      <c r="J21" s="17"/>
      <c r="K21" s="17"/>
    </row>
    <row r="22" ht="23.25" customHeight="1" spans="1:11">
      <c r="A22" s="37" t="s">
        <v>149</v>
      </c>
      <c r="B22" s="37"/>
      <c r="C22" s="37"/>
      <c r="D22" s="38"/>
      <c r="E22" s="38"/>
      <c r="F22" s="37"/>
      <c r="G22" s="37"/>
      <c r="H22" s="37">
        <f>SUM(H13:H21)+I6</f>
        <v>100</v>
      </c>
      <c r="I22" s="37">
        <f>SUM(I13:I21)+K6</f>
        <v>91.87</v>
      </c>
      <c r="J22" s="29"/>
      <c r="K22" s="29"/>
    </row>
    <row r="23" ht="23.25" customHeight="1" spans="1:11">
      <c r="A23" s="23" t="s">
        <v>150</v>
      </c>
      <c r="B23" s="24" t="s">
        <v>151</v>
      </c>
      <c r="C23" s="25"/>
      <c r="D23" s="25"/>
      <c r="E23" s="25"/>
      <c r="F23" s="25"/>
      <c r="G23" s="25"/>
      <c r="H23" s="25"/>
      <c r="I23" s="25"/>
      <c r="J23" s="25"/>
      <c r="K23" s="30"/>
    </row>
    <row r="24" spans="1:11">
      <c r="A24" s="26" t="s">
        <v>152</v>
      </c>
      <c r="B24" s="26"/>
      <c r="C24" s="26"/>
      <c r="D24" s="26"/>
      <c r="E24" s="26"/>
      <c r="F24" s="26"/>
      <c r="G24" s="26"/>
      <c r="H24" s="26"/>
      <c r="I24" s="26"/>
      <c r="J24" s="26"/>
      <c r="K24" s="26"/>
    </row>
    <row r="25" ht="52" customHeight="1" spans="1:11">
      <c r="A25" s="26" t="s">
        <v>153</v>
      </c>
      <c r="B25" s="26"/>
      <c r="C25" s="26"/>
      <c r="D25" s="26"/>
      <c r="E25" s="26"/>
      <c r="F25" s="26"/>
      <c r="G25" s="26"/>
      <c r="H25" s="26"/>
      <c r="I25" s="26"/>
      <c r="J25" s="26"/>
      <c r="K25" s="26"/>
    </row>
    <row r="26" ht="41.15" customHeight="1" spans="1:11">
      <c r="A26" s="39" t="s">
        <v>154</v>
      </c>
      <c r="B26" s="39"/>
      <c r="C26" s="39"/>
      <c r="D26" s="39"/>
      <c r="E26" s="39"/>
      <c r="F26" s="39"/>
      <c r="G26" s="39"/>
      <c r="H26" s="39"/>
      <c r="I26" s="39"/>
      <c r="J26" s="39"/>
      <c r="K26" s="39"/>
    </row>
    <row r="27" ht="16" customHeight="1"/>
  </sheetData>
  <mergeCells count="58">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A22:G22"/>
    <mergeCell ref="J22:K22"/>
    <mergeCell ref="B23:K23"/>
    <mergeCell ref="A24:K24"/>
    <mergeCell ref="A25:K25"/>
    <mergeCell ref="A26:K26"/>
    <mergeCell ref="A10:A11"/>
    <mergeCell ref="A12:A21"/>
    <mergeCell ref="B13:B16"/>
    <mergeCell ref="B17:B20"/>
    <mergeCell ref="C19:C20"/>
    <mergeCell ref="E4:E5"/>
    <mergeCell ref="F4:F5"/>
    <mergeCell ref="I4:I5"/>
    <mergeCell ref="J4:J5"/>
    <mergeCell ref="K4:K5"/>
    <mergeCell ref="C4:D5"/>
    <mergeCell ref="G4:H5"/>
    <mergeCell ref="A4:B9"/>
  </mergeCells>
  <pageMargins left="0.75" right="0.75" top="1" bottom="1" header="0.5" footer="0.5"/>
  <pageSetup paperSize="9" scale="8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abSelected="1" workbookViewId="0">
      <selection activeCell="J17" sqref="J17:K17"/>
    </sheetView>
  </sheetViews>
  <sheetFormatPr defaultColWidth="9" defaultRowHeight="14.4"/>
  <cols>
    <col min="1" max="1" width="5.26851851851852" customWidth="1"/>
    <col min="2" max="2" width="11.2685185185185" customWidth="1"/>
    <col min="3" max="3" width="17.7222222222222" customWidth="1"/>
    <col min="5" max="5" width="14.2685185185185" customWidth="1"/>
    <col min="6" max="6" width="13.2685185185185" customWidth="1"/>
    <col min="7" max="7" width="10" customWidth="1"/>
    <col min="8" max="8" width="7.36111111111111" customWidth="1"/>
    <col min="9" max="9" width="6.26851851851852" customWidth="1"/>
    <col min="10" max="10" width="8.4537037037037" customWidth="1"/>
    <col min="11" max="11" width="13.7222222222222" customWidth="1"/>
  </cols>
  <sheetData>
    <row r="1" ht="57" customHeight="1" spans="1:11">
      <c r="A1" s="1" t="s">
        <v>175</v>
      </c>
      <c r="B1" s="1"/>
      <c r="C1" s="1"/>
      <c r="D1" s="1"/>
      <c r="E1" s="1"/>
      <c r="F1" s="1"/>
      <c r="G1" s="1"/>
      <c r="H1" s="1"/>
      <c r="I1" s="1"/>
      <c r="J1" s="1"/>
      <c r="K1" s="1"/>
    </row>
    <row r="2" ht="23.25" customHeight="1" spans="1:11">
      <c r="A2" s="2" t="s">
        <v>176</v>
      </c>
      <c r="B2" s="2"/>
      <c r="C2" s="2" t="s">
        <v>177</v>
      </c>
      <c r="D2" s="2"/>
      <c r="E2" s="2"/>
      <c r="F2" s="2"/>
      <c r="G2" s="2"/>
      <c r="H2" s="2"/>
      <c r="I2" s="2"/>
      <c r="J2" s="2"/>
      <c r="K2" s="2"/>
    </row>
    <row r="3" ht="23.25" customHeight="1" spans="1:11">
      <c r="A3" s="2" t="s">
        <v>178</v>
      </c>
      <c r="B3" s="2"/>
      <c r="C3" s="2" t="s">
        <v>179</v>
      </c>
      <c r="D3" s="2"/>
      <c r="E3" s="2"/>
      <c r="F3" s="2"/>
      <c r="G3" s="3" t="s">
        <v>109</v>
      </c>
      <c r="H3" s="3"/>
      <c r="I3" s="2" t="s">
        <v>2</v>
      </c>
      <c r="J3" s="2"/>
      <c r="K3" s="2"/>
    </row>
    <row r="4" ht="23.25" customHeight="1" spans="1:11">
      <c r="A4" s="2" t="s">
        <v>110</v>
      </c>
      <c r="B4" s="2"/>
      <c r="C4" s="2"/>
      <c r="D4" s="2"/>
      <c r="E4" s="2" t="s">
        <v>4</v>
      </c>
      <c r="F4" s="2" t="s">
        <v>111</v>
      </c>
      <c r="G4" s="2" t="s">
        <v>112</v>
      </c>
      <c r="H4" s="2"/>
      <c r="I4" s="2" t="s">
        <v>8</v>
      </c>
      <c r="J4" s="2" t="s">
        <v>113</v>
      </c>
      <c r="K4" s="2" t="s">
        <v>9</v>
      </c>
    </row>
    <row r="5" ht="23.25" customHeight="1" spans="1:11">
      <c r="A5" s="2"/>
      <c r="B5" s="2"/>
      <c r="C5" s="2"/>
      <c r="D5" s="2"/>
      <c r="E5" s="2"/>
      <c r="F5" s="2"/>
      <c r="G5" s="2"/>
      <c r="H5" s="2"/>
      <c r="I5" s="2"/>
      <c r="J5" s="2"/>
      <c r="K5" s="2"/>
    </row>
    <row r="6" ht="23.25" customHeight="1" spans="1:11">
      <c r="A6" s="2"/>
      <c r="B6" s="2"/>
      <c r="C6" s="4" t="s">
        <v>114</v>
      </c>
      <c r="D6" s="4"/>
      <c r="E6" s="5">
        <v>325</v>
      </c>
      <c r="F6" s="5">
        <v>690</v>
      </c>
      <c r="G6" s="6">
        <v>690</v>
      </c>
      <c r="H6" s="7"/>
      <c r="I6" s="2">
        <v>10</v>
      </c>
      <c r="J6" s="15">
        <v>1</v>
      </c>
      <c r="K6" s="2">
        <v>10</v>
      </c>
    </row>
    <row r="7" ht="23.25" customHeight="1" spans="1:11">
      <c r="A7" s="2"/>
      <c r="B7" s="2"/>
      <c r="C7" s="2" t="s">
        <v>180</v>
      </c>
      <c r="D7" s="2"/>
      <c r="E7" s="5">
        <v>325</v>
      </c>
      <c r="F7" s="5">
        <v>690</v>
      </c>
      <c r="G7" s="6">
        <v>690</v>
      </c>
      <c r="H7" s="7"/>
      <c r="I7" s="2" t="s">
        <v>12</v>
      </c>
      <c r="J7" s="2"/>
      <c r="K7" s="2" t="s">
        <v>12</v>
      </c>
    </row>
    <row r="8" ht="23.25" customHeight="1" spans="1:11">
      <c r="A8" s="2"/>
      <c r="B8" s="2"/>
      <c r="C8" s="8" t="s">
        <v>181</v>
      </c>
      <c r="D8" s="9"/>
      <c r="E8" s="2"/>
      <c r="F8" s="9"/>
      <c r="G8" s="8"/>
      <c r="H8" s="9"/>
      <c r="I8" s="2" t="s">
        <v>12</v>
      </c>
      <c r="J8" s="2"/>
      <c r="K8" s="2" t="s">
        <v>12</v>
      </c>
    </row>
    <row r="9" ht="23.25" customHeight="1" spans="1:11">
      <c r="A9" s="2"/>
      <c r="B9" s="2"/>
      <c r="C9" s="2" t="s">
        <v>182</v>
      </c>
      <c r="D9" s="2"/>
      <c r="E9" s="2"/>
      <c r="F9" s="2"/>
      <c r="G9" s="2"/>
      <c r="H9" s="2"/>
      <c r="I9" s="2" t="s">
        <v>12</v>
      </c>
      <c r="J9" s="2"/>
      <c r="K9" s="2" t="s">
        <v>12</v>
      </c>
    </row>
    <row r="10" ht="23.25" customHeight="1" spans="1:11">
      <c r="A10" s="2"/>
      <c r="B10" s="2"/>
      <c r="C10" s="2" t="s">
        <v>183</v>
      </c>
      <c r="D10" s="2"/>
      <c r="E10" s="2"/>
      <c r="F10" s="2"/>
      <c r="G10" s="2"/>
      <c r="H10" s="2"/>
      <c r="I10" s="2" t="s">
        <v>12</v>
      </c>
      <c r="J10" s="2"/>
      <c r="K10" s="2" t="s">
        <v>12</v>
      </c>
    </row>
    <row r="11" ht="23.25" customHeight="1" spans="1:11">
      <c r="A11" s="2" t="s">
        <v>118</v>
      </c>
      <c r="B11" s="2" t="s">
        <v>15</v>
      </c>
      <c r="C11" s="2"/>
      <c r="D11" s="2"/>
      <c r="E11" s="2"/>
      <c r="F11" s="2"/>
      <c r="G11" s="2" t="s">
        <v>119</v>
      </c>
      <c r="H11" s="2"/>
      <c r="I11" s="2"/>
      <c r="J11" s="2"/>
      <c r="K11" s="2"/>
    </row>
    <row r="12" ht="85" customHeight="1" spans="1:11">
      <c r="A12" s="2"/>
      <c r="B12" s="10" t="s">
        <v>184</v>
      </c>
      <c r="C12" s="10"/>
      <c r="D12" s="10"/>
      <c r="E12" s="10"/>
      <c r="F12" s="10"/>
      <c r="G12" s="11" t="s">
        <v>185</v>
      </c>
      <c r="H12" s="10"/>
      <c r="I12" s="10"/>
      <c r="J12" s="10"/>
      <c r="K12" s="10"/>
    </row>
    <row r="13" ht="23.25" customHeight="1" spans="1:11">
      <c r="A13" s="12" t="s">
        <v>122</v>
      </c>
      <c r="B13" s="2" t="s">
        <v>28</v>
      </c>
      <c r="C13" s="2" t="s">
        <v>29</v>
      </c>
      <c r="D13" s="13" t="s">
        <v>30</v>
      </c>
      <c r="E13" s="13"/>
      <c r="F13" s="2" t="s">
        <v>31</v>
      </c>
      <c r="G13" s="2" t="s">
        <v>32</v>
      </c>
      <c r="H13" s="2" t="s">
        <v>8</v>
      </c>
      <c r="I13" s="2" t="s">
        <v>9</v>
      </c>
      <c r="J13" s="2" t="s">
        <v>33</v>
      </c>
      <c r="K13" s="2"/>
    </row>
    <row r="14" ht="23.25" customHeight="1" spans="1:11">
      <c r="A14" s="12"/>
      <c r="B14" s="2" t="s">
        <v>123</v>
      </c>
      <c r="C14" s="2" t="s">
        <v>124</v>
      </c>
      <c r="D14" s="14" t="s">
        <v>186</v>
      </c>
      <c r="E14" s="14"/>
      <c r="F14" s="15" t="s">
        <v>187</v>
      </c>
      <c r="G14" s="16" t="s">
        <v>188</v>
      </c>
      <c r="H14" s="17">
        <v>20</v>
      </c>
      <c r="I14" s="17">
        <v>20</v>
      </c>
      <c r="J14" s="10"/>
      <c r="K14" s="10"/>
    </row>
    <row r="15" ht="23.25" customHeight="1" spans="1:11">
      <c r="A15" s="12"/>
      <c r="B15" s="2"/>
      <c r="C15" s="13" t="s">
        <v>130</v>
      </c>
      <c r="D15" s="14" t="s">
        <v>131</v>
      </c>
      <c r="E15" s="14"/>
      <c r="F15" s="15" t="s">
        <v>70</v>
      </c>
      <c r="G15" s="15">
        <v>1</v>
      </c>
      <c r="H15" s="17">
        <v>15</v>
      </c>
      <c r="I15" s="17">
        <v>15</v>
      </c>
      <c r="J15" s="2"/>
      <c r="K15" s="2"/>
    </row>
    <row r="16" ht="23.25" customHeight="1" spans="1:11">
      <c r="A16" s="12"/>
      <c r="B16" s="2"/>
      <c r="C16" s="2" t="s">
        <v>132</v>
      </c>
      <c r="D16" s="14" t="s">
        <v>133</v>
      </c>
      <c r="E16" s="14"/>
      <c r="F16" s="15" t="s">
        <v>70</v>
      </c>
      <c r="G16" s="15">
        <v>1</v>
      </c>
      <c r="H16" s="17">
        <v>15</v>
      </c>
      <c r="I16" s="17">
        <v>15</v>
      </c>
      <c r="J16" s="2"/>
      <c r="K16" s="2"/>
    </row>
    <row r="17" ht="98.15" customHeight="1" spans="1:11">
      <c r="A17" s="12"/>
      <c r="B17" s="13" t="s">
        <v>134</v>
      </c>
      <c r="C17" s="13" t="s">
        <v>139</v>
      </c>
      <c r="D17" s="14" t="s">
        <v>140</v>
      </c>
      <c r="E17" s="14"/>
      <c r="F17" s="15" t="s">
        <v>141</v>
      </c>
      <c r="G17" s="18">
        <v>0.2646</v>
      </c>
      <c r="H17" s="2">
        <v>15</v>
      </c>
      <c r="I17" s="5">
        <v>13.32</v>
      </c>
      <c r="J17" s="27" t="s">
        <v>142</v>
      </c>
      <c r="K17" s="28"/>
    </row>
    <row r="18" ht="23.25" customHeight="1" spans="1:11">
      <c r="A18" s="12"/>
      <c r="B18" s="19"/>
      <c r="C18" s="2" t="s">
        <v>143</v>
      </c>
      <c r="D18" s="14" t="s">
        <v>189</v>
      </c>
      <c r="E18" s="14"/>
      <c r="F18" s="15" t="s">
        <v>70</v>
      </c>
      <c r="G18" s="15">
        <v>1</v>
      </c>
      <c r="H18" s="2">
        <v>8</v>
      </c>
      <c r="I18" s="2">
        <v>8</v>
      </c>
      <c r="J18" s="2"/>
      <c r="K18" s="2"/>
    </row>
    <row r="19" ht="23.25" customHeight="1" spans="1:11">
      <c r="A19" s="12"/>
      <c r="B19" s="20"/>
      <c r="C19" s="2"/>
      <c r="D19" s="14" t="s">
        <v>144</v>
      </c>
      <c r="E19" s="14"/>
      <c r="F19" s="15" t="s">
        <v>70</v>
      </c>
      <c r="G19" s="15">
        <v>1</v>
      </c>
      <c r="H19" s="2">
        <v>7</v>
      </c>
      <c r="I19" s="2">
        <v>7</v>
      </c>
      <c r="J19" s="2"/>
      <c r="K19" s="2"/>
    </row>
    <row r="20" ht="23.25" customHeight="1" spans="1:11">
      <c r="A20" s="12"/>
      <c r="B20" s="2" t="s">
        <v>145</v>
      </c>
      <c r="C20" s="2" t="s">
        <v>146</v>
      </c>
      <c r="D20" s="14" t="s">
        <v>174</v>
      </c>
      <c r="E20" s="14"/>
      <c r="F20" s="15" t="s">
        <v>70</v>
      </c>
      <c r="G20" s="15">
        <v>0.97</v>
      </c>
      <c r="H20" s="2">
        <v>10</v>
      </c>
      <c r="I20" s="2">
        <v>10</v>
      </c>
      <c r="J20" s="2"/>
      <c r="K20" s="2"/>
    </row>
    <row r="21" ht="23.25" customHeight="1" spans="1:11">
      <c r="A21" s="21" t="s">
        <v>149</v>
      </c>
      <c r="B21" s="21"/>
      <c r="C21" s="21"/>
      <c r="D21" s="22"/>
      <c r="E21" s="22"/>
      <c r="F21" s="21"/>
      <c r="G21" s="21"/>
      <c r="H21" s="21">
        <f>SUM(H14:H20)+I6</f>
        <v>100</v>
      </c>
      <c r="I21" s="21">
        <f>SUM(I14:I20)+K6</f>
        <v>98.32</v>
      </c>
      <c r="J21" s="29"/>
      <c r="K21" s="29"/>
    </row>
    <row r="22" ht="23.25" customHeight="1" spans="1:11">
      <c r="A22" s="23" t="s">
        <v>150</v>
      </c>
      <c r="B22" s="24" t="s">
        <v>151</v>
      </c>
      <c r="C22" s="25"/>
      <c r="D22" s="25"/>
      <c r="E22" s="25"/>
      <c r="F22" s="25"/>
      <c r="G22" s="25"/>
      <c r="H22" s="25"/>
      <c r="I22" s="25"/>
      <c r="J22" s="25"/>
      <c r="K22" s="30"/>
    </row>
    <row r="23" spans="1:11">
      <c r="A23" s="26" t="s">
        <v>190</v>
      </c>
      <c r="B23" s="26"/>
      <c r="C23" s="26"/>
      <c r="D23" s="26"/>
      <c r="E23" s="26"/>
      <c r="F23" s="26"/>
      <c r="G23" s="26"/>
      <c r="H23" s="26"/>
      <c r="I23" s="26"/>
      <c r="J23" s="26"/>
      <c r="K23" s="26"/>
    </row>
    <row r="24" ht="38.25" customHeight="1" spans="1:11">
      <c r="A24" s="26" t="s">
        <v>191</v>
      </c>
      <c r="B24" s="26"/>
      <c r="C24" s="26"/>
      <c r="D24" s="26"/>
      <c r="E24" s="26"/>
      <c r="F24" s="26"/>
      <c r="G24" s="26"/>
      <c r="H24" s="26"/>
      <c r="I24" s="26"/>
      <c r="J24" s="26"/>
      <c r="K24" s="26"/>
    </row>
    <row r="25" ht="41.15" customHeight="1" spans="1:11">
      <c r="A25" s="26" t="s">
        <v>192</v>
      </c>
      <c r="B25" s="26"/>
      <c r="C25" s="26"/>
      <c r="D25" s="26"/>
      <c r="E25" s="26"/>
      <c r="F25" s="26"/>
      <c r="G25" s="26"/>
      <c r="H25" s="26"/>
      <c r="I25" s="26"/>
      <c r="J25" s="26"/>
      <c r="K25" s="26"/>
    </row>
  </sheetData>
  <mergeCells count="56">
    <mergeCell ref="A1:K1"/>
    <mergeCell ref="A2:B2"/>
    <mergeCell ref="C2:K2"/>
    <mergeCell ref="A3:B3"/>
    <mergeCell ref="C3:F3"/>
    <mergeCell ref="G3:H3"/>
    <mergeCell ref="I3:K3"/>
    <mergeCell ref="C6:D6"/>
    <mergeCell ref="G6:H6"/>
    <mergeCell ref="C7:D7"/>
    <mergeCell ref="G7:H7"/>
    <mergeCell ref="C8:D8"/>
    <mergeCell ref="G8:H8"/>
    <mergeCell ref="C9:D9"/>
    <mergeCell ref="G9:H9"/>
    <mergeCell ref="C10:D10"/>
    <mergeCell ref="G10:H10"/>
    <mergeCell ref="B11:F11"/>
    <mergeCell ref="G11:K11"/>
    <mergeCell ref="B12:F12"/>
    <mergeCell ref="G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A21:G21"/>
    <mergeCell ref="J21:K21"/>
    <mergeCell ref="B22:K22"/>
    <mergeCell ref="A23:K23"/>
    <mergeCell ref="A24:K24"/>
    <mergeCell ref="A25:K25"/>
    <mergeCell ref="A11:A12"/>
    <mergeCell ref="A13:A20"/>
    <mergeCell ref="B14:B16"/>
    <mergeCell ref="B17:B19"/>
    <mergeCell ref="C18:C19"/>
    <mergeCell ref="E4:E5"/>
    <mergeCell ref="F4:F5"/>
    <mergeCell ref="I4:I5"/>
    <mergeCell ref="J4:J5"/>
    <mergeCell ref="K4:K5"/>
    <mergeCell ref="C4:D5"/>
    <mergeCell ref="G4:H5"/>
    <mergeCell ref="A4:B10"/>
  </mergeCells>
  <pageMargins left="0.75" right="0.75" top="1" bottom="1" header="0.5" footer="0.5"/>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省级部门整体支出绩效自评表</vt:lpstr>
      <vt:lpstr>业务费</vt:lpstr>
      <vt:lpstr>法庭运维费</vt:lpstr>
      <vt:lpstr>中央政法转移支付资金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2018-12-06T00:45:00Z</dcterms:created>
  <cp:lastPrinted>2020-03-13T02:25:00Z</cp:lastPrinted>
  <dcterms:modified xsi:type="dcterms:W3CDTF">2022-08-16T01:51:10Z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EAC83AC5E734493FB5BF56B92A9BAD5A</vt:lpwstr>
  </property>
</Properties>
</file>