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8" windowHeight="9462"/>
  </bookViews>
  <sheets>
    <sheet name="评分表" sheetId="1" r:id="rId1"/>
    <sheet name="项目问题清单" sheetId="2" r:id="rId2"/>
  </sheets>
  <definedNames>
    <definedName name="_xlnm.Print_Area" localSheetId="0">评分表!$A$1:$K$26</definedName>
    <definedName name="_xlnm.Print_Titles" localSheetId="0">评分表!$3:$3</definedName>
  </definedNames>
  <calcPr calcId="144525"/>
</workbook>
</file>

<file path=xl/sharedStrings.xml><?xml version="1.0" encoding="utf-8"?>
<sst xmlns="http://schemas.openxmlformats.org/spreadsheetml/2006/main" count="198" uniqueCount="142">
  <si>
    <t>附件1：</t>
  </si>
  <si>
    <t>全省“智慧法院”信息化项目支出绩效评价评分表</t>
  </si>
  <si>
    <t>一级指标及分值</t>
  </si>
  <si>
    <t>二级指标及分值</t>
  </si>
  <si>
    <t>三级指标及分值</t>
  </si>
  <si>
    <t>指标解释</t>
  </si>
  <si>
    <t>评分标准</t>
  </si>
  <si>
    <t>目标值</t>
  </si>
  <si>
    <t>完成值</t>
  </si>
  <si>
    <t>得分</t>
  </si>
  <si>
    <t>依据</t>
  </si>
  <si>
    <t>依据来源</t>
  </si>
  <si>
    <t>证据收集方式</t>
  </si>
  <si>
    <t>决策指标（16分）</t>
  </si>
  <si>
    <t>项目立项（6分）</t>
  </si>
  <si>
    <t>立项依据充分性（3分）</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</si>
  <si>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</si>
  <si>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</si>
  <si>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</si>
  <si>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《国家电子政务“十二五”规划》；最高人民法院 《人民法院信息化建设五年发展规划（2016-2020）》；最高人民法院《关于加快建设智慧法院的意见-法发〔2017〕12号》；《诉讼服务指导中心信息平台质效评估指标体系2.0版》。</t>
  </si>
  <si>
    <t>最高人民法院官网；甘肃省高级人民法院官网；甘肃省财政厅官网；各项目实施单位根据资料清单提供资料；现场访谈。</t>
  </si>
  <si>
    <t>文献检索；现场调研；调研访谈记录；资料收集清单</t>
  </si>
  <si>
    <t>立项程序规范性（3分）</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</si>
  <si>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</si>
  <si>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</si>
  <si>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</si>
  <si>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绩效目标（4分）</t>
  </si>
  <si>
    <t>绩效目标合理性（2分）</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</si>
  <si>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</si>
  <si>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符合所有评价要点得满分；若不符合要点①的要求，该项指标直接得0分；在符合要点①的基础上②③④每出现一项不符合要求扣权重分的25%。</t>
  </si>
  <si>
    <t>合理</t>
  </si>
  <si>
    <t>《甘肃省省级预算绩效目标管理办法》；《2022年度全省“智慧法院”信息化绩效目标表》；《全省法院系统项目预算资金申报使用管理规程（试行）》（甘高法〔2018〕269号）。</t>
  </si>
  <si>
    <t>现场核查；资料清单收集；资料分析</t>
  </si>
  <si>
    <t>绩效指标明确性（2分）</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</si>
  <si>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</si>
  <si>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符合所有评价要点得满分；每出现一项不符合要求扣权重分的1/2，扣完为止。</t>
  </si>
  <si>
    <t>明确</t>
  </si>
  <si>
    <t>较明确</t>
  </si>
  <si>
    <t>资金投入（6分）</t>
  </si>
  <si>
    <t>预算编制科学性（3分）</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</si>
  <si>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</si>
  <si>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符合所有评价要点得满分；每出现一项不符合要求扣权重分的25%。</t>
  </si>
  <si>
    <t>科学</t>
  </si>
  <si>
    <t>《关于2022年度全省“智慧法院”信息化项目经费安排建议的报告》甘高法行装〔2022〕80号。</t>
  </si>
  <si>
    <t>资金分配合理性（3分）</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</si>
  <si>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</si>
  <si>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</si>
  <si>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《关于下达2022年全省“智慧法院”信息化项目经费的通知》（甘财政法〔2022〕25号）。</t>
  </si>
  <si>
    <t>过程指标（14分）</t>
  </si>
  <si>
    <t>资金管理（10分）</t>
  </si>
  <si>
    <t>资金到位率（3分）</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</si>
  <si>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</si>
  <si>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
总资金到位率为100%得满分；否则每降低1%扣权重分的2.5%，扣完为止。</t>
  </si>
  <si>
    <t>=100%</t>
  </si>
  <si>
    <t>《甘肃省高级人民法院机关财务经费管理规定》；各项目实施单位财务管理制度；各项目实施单位2022年度决算表；各项目实施单位全省“智慧法院”信息化项目辅助明细账；各项目实施单位项目相关凭证及附件。</t>
  </si>
  <si>
    <t>预算执行率（4分）</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</si>
  <si>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</si>
  <si>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总预算执行率为100%得满分；否则每降低1%扣权重分的1%，扣完为止。</t>
  </si>
  <si>
    <t>资金使用合规性（3分）</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</si>
  <si>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</si>
  <si>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20%；若不符合要点④的要求，则不得分。</t>
  </si>
  <si>
    <t>合规</t>
  </si>
  <si>
    <t>组织实施      （4分）</t>
  </si>
  <si>
    <t>管理制度健全性（2分）</t>
  </si>
  <si>
    <t>财务和业务管理制度是否健全，用以反映和考核财务和业务管理制度对项目顺利实施的保障情况。</t>
  </si>
  <si>
    <t>①已制定相关的财务和业务管理制度；
②财务和业务管理制度合法合规，健全、可行。                                 
符合所有评价要点得满分；每出现一项不符合要求扣权重分的1/2。</t>
  </si>
  <si>
    <t>健全</t>
  </si>
  <si>
    <t>《甘肃法院信息化建设管理办法》（甘高法〔2022〕136）。</t>
  </si>
  <si>
    <t>制度执行有效性（2分）</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</si>
  <si>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</si>
  <si>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</si>
  <si>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</si>
  <si>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产出指标（40分）</t>
  </si>
  <si>
    <t>数量指标（15分）</t>
  </si>
  <si>
    <t>信息化平台完善数量（5分）</t>
  </si>
  <si>
    <t>项目实施的实际产出数与计划产出数的比率，用以反映和考核项目产出数量目标的实现程度。</t>
  </si>
  <si>
    <t>信息化平台完善数量达到目标值，得满分；每下降目标值的1%扣权重分的1%直至0。</t>
  </si>
  <si>
    <t>20个</t>
  </si>
  <si>
    <t>21个</t>
  </si>
  <si>
    <t>《关于2022年度全省“智慧法院”信息化项目经费安排建议的报告》甘高法行装〔2022〕80号；项目相关合同协议；原始凭证；会计资料；发票；审批资料；会议纪要等。</t>
  </si>
  <si>
    <t>信息化软硬件设施建设数量（5分）</t>
  </si>
  <si>
    <t>信息化软硬件设施建设数量达到目标值，得满分；每下降目标值的1%扣权重分的1%直至0。</t>
  </si>
  <si>
    <t>信息化系统运维数量（5分）</t>
  </si>
  <si>
    <t>信息化系统运维数量达到目标值得满分；每下降目标值的1%扣权重分的1%直至0。</t>
  </si>
  <si>
    <t>74个</t>
  </si>
  <si>
    <t>质量指标（10分）</t>
  </si>
  <si>
    <t>信息化建设项目完工验收率（5分）</t>
  </si>
  <si>
    <t>项目完成的质量达标产出数与实际产出数的比率，用以反映和考核项目产出质量目标的实现程度。</t>
  </si>
  <si>
    <t>年度计划信息化平台建设完工验收率与计划相符，得满分；每下降目标值的1%扣权重分的1%直至0。</t>
  </si>
  <si>
    <t>各项目验收报告单；项目相关合同协议；原始凭证；会计资料；发票；审批资料；会议纪要等。</t>
  </si>
  <si>
    <t>信息化系统运维合格率（5分）</t>
  </si>
  <si>
    <t>信息化软硬件设施购置验收合格率与计划相符，得满分；每下降目标值的1%扣权重分的1%直至0。</t>
  </si>
  <si>
    <t>时效指标（10分)</t>
  </si>
  <si>
    <t>信息化建设及时性（5分）</t>
  </si>
  <si>
    <t>项目实际完成时间与计划完成时间的比较，用以反映和考核项目产出时效目标的实现程度。</t>
  </si>
  <si>
    <t>年度计划信息化平台建设按计划完成，得5分；项目按计划实施，超过计划完成时间，按比例得分；项目未按计划实施不得分。</t>
  </si>
  <si>
    <t>及时</t>
  </si>
  <si>
    <t>项目相关合同协议；原始凭证；会计资料；发票；审批资料；会议纪要等。</t>
  </si>
  <si>
    <t>信息化系统运维及时性（5分）</t>
  </si>
  <si>
    <t>信息化软硬件设施购置按计划完成，得5分；项目按计划实施，超过计划完成时间，按比例得分；项目未按计划实施不得分。</t>
  </si>
  <si>
    <t>成本控制（5分）</t>
  </si>
  <si>
    <t>成本控制情况   （5分）</t>
  </si>
  <si>
    <t>项目实际支出是否超出预算，用以反映和考核项目的成本节约程度。</t>
  </si>
  <si>
    <t>项目支出未超预算得5分，超出预算20%以内按超支比例扣分，超出预算20%以上不得分。</t>
  </si>
  <si>
    <t>在预算范围内</t>
  </si>
  <si>
    <t>资金分配明细表；各项目实施单位2022年度决算表；各项目实施单位全省“智慧法院”信息化项目辅助明细账。</t>
  </si>
  <si>
    <t>效益指标（20分）</t>
  </si>
  <si>
    <t>社会效益指标   （7分）</t>
  </si>
  <si>
    <t>有效保障审判服务（7分）</t>
  </si>
  <si>
    <t>通过项目的实施产生的社会效益，是否有效保障法院的审判服务。</t>
  </si>
  <si>
    <t>①项目的实施是否保障了“司法便民为民”的目的；                          
②满足人民群众的诉讼需求与法律保障服务。                                  
符合所有评价要点得满分，每出现一项不符合要求扣权重分的50%。</t>
  </si>
  <si>
    <t>保障</t>
  </si>
  <si>
    <t>通过现场访谈情况及文件调查。</t>
  </si>
  <si>
    <t>可持续影响指标   （13分）</t>
  </si>
  <si>
    <t>设备管护机制健全性（6.5分）</t>
  </si>
  <si>
    <t>反应单位设备管护机制是否健全。</t>
  </si>
  <si>
    <t>①单位建立了设备管护机制；
②设备管护机制合法、合规、完整。      
符合所有评价要点得满分，每出现一项不符合要求扣权重分的50%。</t>
  </si>
  <si>
    <t>信息化运维机制健全性  （6.5分）</t>
  </si>
  <si>
    <t>反应单位项目信息化运维机制是否健全。</t>
  </si>
  <si>
    <t>①单位建立了信息化运维机制；
②设备管护机制合法、合规、完整。    
符合所有评价要点得满分，每出现一项不符合要求扣权重分的50%。</t>
  </si>
  <si>
    <t>满意度指（10分）</t>
  </si>
  <si>
    <t>满意度指标（10分）</t>
  </si>
  <si>
    <t>法院工作人员满意度（10分）</t>
  </si>
  <si>
    <t>反映法院工作人员对“智慧法院”信息化建设满意程度。</t>
  </si>
  <si>
    <t>根据调查问卷得分统计计算，问卷平均分达到目标值得满分，未达到目标值满意度每低一个百分点，扣0.1分，扣完为止。</t>
  </si>
  <si>
    <t>&gt;=85%</t>
  </si>
  <si>
    <t>发放调查问卷。</t>
  </si>
  <si>
    <t>问卷调查</t>
  </si>
  <si>
    <t>附件2：</t>
  </si>
  <si>
    <t>全省“智慧法院”信息化项目问题清单</t>
  </si>
  <si>
    <t>问题分类</t>
  </si>
  <si>
    <t>序号</t>
  </si>
  <si>
    <t>项目责任单位</t>
  </si>
  <si>
    <t>具体问题描述</t>
  </si>
  <si>
    <t>项目决策方面存在的问题</t>
  </si>
  <si>
    <t>甘肃省高级人民法院</t>
  </si>
  <si>
    <t>绩效目标编制的明确性有待进一步提高。该项目资金年初预算下达至省法院，年中下达资金至各项目单位时中、基层法院未在“甘肃省级预算绩效管理信息系统”及时申报绩效目标表，仅在资金下达时在“预算管理一体化系统”填报预算项目绩效表，导致项目无法进行有效监控，且部分法院绩效目标存在设置简略、表述笼统、未能涵盖项目实施主要内容及预期效益等问题。</t>
  </si>
  <si>
    <t>资金管理方面存在的问题</t>
  </si>
  <si>
    <t>项目支出预算执行率有待提高。全省“智慧法院”信息化项目专项资金全年预算数11,004.96万元，其中当年财政拨款7,000.00万元，上年结转资金4,004.96万元，截止2022年12月31日，全年支出7,515.77万元，预算执行率68.29%。主要原因为：一是2022年度受疫情影响，各项工作无法正常开展，导致项目进度滞后，二是部分法院年底未开工，未形成支出，导致资金执行率较低。</t>
  </si>
  <si>
    <t>项目产出方面存在的问题</t>
  </si>
  <si>
    <t>2022年度受疫情影响，各项工作无法正常开展，项目施工进度较为缓慢，导致项目进度滞后。本年度共拨付“智慧法院”信息化建设项目21个，共7个项目已完工并通过验收，1个项目已完工未验收，9个项目尚未完工，4个项目年底未开工。</t>
  </si>
  <si>
    <t>备注：无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</si>
</sst>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0"/>
      <color theme="1"/>
      <name val="宋体"/>
      <charset val="134"/>
      <scheme val="minor"/>
    </font>
    <font>
      <b/>
      <sz val="11"/>
      <color theme="1"/>
      <name val="宋体"/>
      <charset val="134"/>
    </font>
    <font>
      <sz val="10"/>
      <color theme="1"/>
      <name val="宋体"/>
      <charset val="134"/>
    </font>
    <font>
      <b/>
      <sz val="10"/>
      <color theme="1"/>
      <name val="宋体"/>
      <charset val="134"/>
    </font>
    <font>
      <sz val="10"/>
      <color theme="1"/>
      <name val="宋体"/>
      <charset val="134"/>
      <scheme val="minor"/>
    </font>
    <font>
      <sz val="10"/>
      <name val="宋体"/>
      <charset val="134"/>
      <scheme val="minor"/>
    </font>
    <font>
      <sz val="10"/>
      <color indexed="63"/>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0" fillId="0" borderId="0" xfId="0" applyFill="1" applyAlignment="1">
      <alignment vertical="center" wrapText="1"/>
    </xf>
    <xf numFmtId="0" fontId="5" fillId="0" borderId="0" xfId="0" applyFont="1" applyFill="1" applyAlignment="1">
      <alignment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3"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view="pageBreakPreview" zoomScale="80" zoomScaleNormal="100" workbookViewId="0">
      <selection activeCell="E4" sqref="E4"/>
    </sheetView>
  </sheetViews>
  <sheetFormatPr defaultColWidth="8.72477064220183" defaultRowHeight="14.5"/>
  <cols>
    <col min="1" max="1" width="9" style="11" customWidth="1"/>
    <col min="2" max="2" width="9.99082568807339" style="11" customWidth="1"/>
    <col min="3" max="3" width="15.3211009174312" style="11" customWidth="1"/>
    <col min="4" max="4" width="21.0917431192661" style="9" customWidth="1"/>
    <col min="5" max="5" width="33.9633027522936" style="9" customWidth="1"/>
    <col min="6" max="7" width="8.99082568807339" style="9" customWidth="1"/>
    <col min="8" max="8" width="7.36697247706422" style="11" customWidth="1"/>
    <col min="9" max="9" width="22.7247706422018" style="9" customWidth="1"/>
    <col min="10" max="10" width="14.9816513761468" style="9" customWidth="1"/>
    <col min="11" max="11" width="14.4220183486239" style="9" customWidth="1"/>
    <col min="12" max="16384" width="8.72477064220183" style="9"/>
  </cols>
  <sheetData>
    <row r="1" s="9" customFormat="1" spans="1:8">
      <c r="A1" s="11" t="s">
        <v>0</v>
      </c>
      <c r="B1" s="11"/>
      <c r="C1" s="11"/>
      <c r="H1" s="11"/>
    </row>
    <row r="2" s="9" customFormat="1" ht="26" spans="1:11">
      <c r="A2" s="12" t="s">
        <v>1</v>
      </c>
      <c r="B2" s="11"/>
      <c r="C2" s="11"/>
      <c r="D2" s="11"/>
      <c r="E2" s="11"/>
      <c r="F2" s="11"/>
      <c r="G2" s="11"/>
      <c r="H2" s="11"/>
      <c r="I2" s="11"/>
      <c r="J2" s="11"/>
      <c r="K2" s="11"/>
    </row>
    <row r="3" s="10" customFormat="1" ht="31" customHeight="1" spans="1:11">
      <c r="A3" s="13" t="s">
        <v>2</v>
      </c>
      <c r="B3" s="13" t="s">
        <v>3</v>
      </c>
      <c r="C3" s="13" t="s">
        <v>4</v>
      </c>
      <c r="D3" s="13" t="s">
        <v>5</v>
      </c>
      <c r="E3" s="13" t="s">
        <v>6</v>
      </c>
      <c r="F3" s="13" t="s">
        <v>7</v>
      </c>
      <c r="G3" s="13" t="s">
        <v>8</v>
      </c>
      <c r="H3" s="13" t="s">
        <v>9</v>
      </c>
      <c r="I3" s="26" t="s">
        <v>10</v>
      </c>
      <c r="J3" s="26" t="s">
        <v>11</v>
      </c>
      <c r="K3" s="26" t="s">
        <v>12</v>
      </c>
    </row>
    <row r="4" s="10" customFormat="1" ht="162" customHeight="1" spans="1:11">
      <c r="A4" s="14" t="s">
        <v>13</v>
      </c>
      <c r="B4" s="15" t="s">
        <v>14</v>
      </c>
      <c r="C4" s="15" t="s">
        <v>15</v>
      </c>
      <c r="D4" s="6" t="s">
        <v>16</v>
      </c>
      <c r="E4" s="6" t="s">
        <v>17</v>
      </c>
      <c r="F4" s="16" t="s">
        <v>18</v>
      </c>
      <c r="G4" s="16" t="s">
        <v>18</v>
      </c>
      <c r="H4" s="17">
        <v>3</v>
      </c>
      <c r="I4" s="27" t="s">
        <v>19</v>
      </c>
      <c r="J4" s="28" t="s">
        <v>20</v>
      </c>
      <c r="K4" s="27" t="s">
        <v>21</v>
      </c>
    </row>
    <row r="5" s="10" customFormat="1" ht="113" customHeight="1" spans="1:11">
      <c r="A5" s="18"/>
      <c r="B5" s="15"/>
      <c r="C5" s="15" t="s">
        <v>22</v>
      </c>
      <c r="D5" s="6" t="s">
        <v>23</v>
      </c>
      <c r="E5" s="6" t="s">
        <v>24</v>
      </c>
      <c r="F5" s="19" t="s">
        <v>25</v>
      </c>
      <c r="G5" s="19" t="s">
        <v>25</v>
      </c>
      <c r="H5" s="17">
        <v>3</v>
      </c>
      <c r="I5" s="27"/>
      <c r="J5" s="29"/>
      <c r="K5" s="27" t="s">
        <v>21</v>
      </c>
    </row>
    <row r="6" s="10" customFormat="1" ht="150" customHeight="1" spans="1:11">
      <c r="A6" s="18"/>
      <c r="B6" s="14" t="s">
        <v>26</v>
      </c>
      <c r="C6" s="15" t="s">
        <v>27</v>
      </c>
      <c r="D6" s="6" t="s">
        <v>28</v>
      </c>
      <c r="E6" s="6" t="s">
        <v>29</v>
      </c>
      <c r="F6" s="19" t="s">
        <v>30</v>
      </c>
      <c r="G6" s="15" t="s">
        <v>30</v>
      </c>
      <c r="H6" s="17">
        <v>2</v>
      </c>
      <c r="I6" s="27" t="s">
        <v>31</v>
      </c>
      <c r="J6" s="29"/>
      <c r="K6" s="27" t="s">
        <v>32</v>
      </c>
    </row>
    <row r="7" s="10" customFormat="1" ht="108" customHeight="1" spans="1:11">
      <c r="A7" s="20"/>
      <c r="B7" s="20"/>
      <c r="C7" s="15" t="s">
        <v>33</v>
      </c>
      <c r="D7" s="6" t="s">
        <v>34</v>
      </c>
      <c r="E7" s="6" t="s">
        <v>35</v>
      </c>
      <c r="F7" s="19" t="s">
        <v>36</v>
      </c>
      <c r="G7" s="15" t="s">
        <v>37</v>
      </c>
      <c r="H7" s="17">
        <v>1</v>
      </c>
      <c r="I7" s="27" t="s">
        <v>31</v>
      </c>
      <c r="J7" s="30"/>
      <c r="K7" s="27" t="s">
        <v>32</v>
      </c>
    </row>
    <row r="8" s="10" customFormat="1" ht="114" customHeight="1" spans="1:11">
      <c r="A8" s="15" t="s">
        <v>13</v>
      </c>
      <c r="B8" s="15" t="s">
        <v>38</v>
      </c>
      <c r="C8" s="15" t="s">
        <v>39</v>
      </c>
      <c r="D8" s="6" t="s">
        <v>40</v>
      </c>
      <c r="E8" s="6" t="s">
        <v>41</v>
      </c>
      <c r="F8" s="19" t="s">
        <v>42</v>
      </c>
      <c r="G8" s="19" t="s">
        <v>42</v>
      </c>
      <c r="H8" s="17">
        <v>3</v>
      </c>
      <c r="I8" s="27" t="s">
        <v>43</v>
      </c>
      <c r="J8" s="28" t="s">
        <v>20</v>
      </c>
      <c r="K8" s="27" t="s">
        <v>32</v>
      </c>
    </row>
    <row r="9" s="10" customFormat="1" ht="74.15" customHeight="1" spans="1:11">
      <c r="A9" s="15"/>
      <c r="B9" s="15"/>
      <c r="C9" s="15" t="s">
        <v>44</v>
      </c>
      <c r="D9" s="6" t="s">
        <v>45</v>
      </c>
      <c r="E9" s="6" t="s">
        <v>46</v>
      </c>
      <c r="F9" s="19" t="s">
        <v>30</v>
      </c>
      <c r="G9" s="19" t="s">
        <v>30</v>
      </c>
      <c r="H9" s="17">
        <v>3</v>
      </c>
      <c r="I9" s="27" t="s">
        <v>47</v>
      </c>
      <c r="J9" s="29"/>
      <c r="K9" s="27" t="s">
        <v>32</v>
      </c>
    </row>
    <row r="10" s="10" customFormat="1" ht="119" customHeight="1" spans="1:11">
      <c r="A10" s="15" t="s">
        <v>48</v>
      </c>
      <c r="B10" s="15" t="s">
        <v>49</v>
      </c>
      <c r="C10" s="15" t="s">
        <v>50</v>
      </c>
      <c r="D10" s="6" t="s">
        <v>51</v>
      </c>
      <c r="E10" s="6" t="s">
        <v>52</v>
      </c>
      <c r="F10" s="19" t="s">
        <v>53</v>
      </c>
      <c r="G10" s="21">
        <v>1</v>
      </c>
      <c r="H10" s="17">
        <v>3</v>
      </c>
      <c r="I10" s="27" t="s">
        <v>54</v>
      </c>
      <c r="J10" s="29"/>
      <c r="K10" s="27" t="s">
        <v>32</v>
      </c>
    </row>
    <row r="11" s="10" customFormat="1" ht="152" customHeight="1" spans="1:12">
      <c r="A11" s="15"/>
      <c r="B11" s="15"/>
      <c r="C11" s="15" t="s">
        <v>55</v>
      </c>
      <c r="D11" s="6" t="s">
        <v>56</v>
      </c>
      <c r="E11" s="6" t="s">
        <v>57</v>
      </c>
      <c r="F11" s="19" t="s">
        <v>53</v>
      </c>
      <c r="G11" s="22">
        <v>0.6829</v>
      </c>
      <c r="H11" s="17">
        <v>2.73</v>
      </c>
      <c r="I11" s="27"/>
      <c r="J11" s="30"/>
      <c r="K11" s="27" t="s">
        <v>32</v>
      </c>
      <c r="L11" s="10">
        <f>G11*4</f>
        <v>2.7316</v>
      </c>
    </row>
    <row r="12" s="10" customFormat="1" ht="151" customHeight="1" spans="1:11">
      <c r="A12" s="15" t="s">
        <v>48</v>
      </c>
      <c r="B12" s="23" t="s">
        <v>49</v>
      </c>
      <c r="C12" s="15" t="s">
        <v>58</v>
      </c>
      <c r="D12" s="6" t="s">
        <v>59</v>
      </c>
      <c r="E12" s="6" t="s">
        <v>60</v>
      </c>
      <c r="F12" s="19" t="s">
        <v>61</v>
      </c>
      <c r="G12" s="19" t="s">
        <v>61</v>
      </c>
      <c r="H12" s="17">
        <v>3</v>
      </c>
      <c r="I12" s="27" t="s">
        <v>54</v>
      </c>
      <c r="J12" s="28" t="s">
        <v>20</v>
      </c>
      <c r="K12" s="27" t="s">
        <v>32</v>
      </c>
    </row>
    <row r="13" s="10" customFormat="1" ht="87" customHeight="1" spans="1:11">
      <c r="A13" s="15"/>
      <c r="B13" s="15" t="s">
        <v>62</v>
      </c>
      <c r="C13" s="15" t="s">
        <v>63</v>
      </c>
      <c r="D13" s="6" t="s">
        <v>64</v>
      </c>
      <c r="E13" s="6" t="s">
        <v>65</v>
      </c>
      <c r="F13" s="19" t="s">
        <v>66</v>
      </c>
      <c r="G13" s="19" t="s">
        <v>66</v>
      </c>
      <c r="H13" s="17">
        <v>2</v>
      </c>
      <c r="I13" s="27" t="s">
        <v>67</v>
      </c>
      <c r="J13" s="29"/>
      <c r="K13" s="27" t="s">
        <v>32</v>
      </c>
    </row>
    <row r="14" s="10" customFormat="1" ht="101" customHeight="1" spans="1:11">
      <c r="A14" s="15"/>
      <c r="B14" s="15"/>
      <c r="C14" s="15" t="s">
        <v>68</v>
      </c>
      <c r="D14" s="6" t="s">
        <v>69</v>
      </c>
      <c r="E14" s="6" t="s">
        <v>70</v>
      </c>
      <c r="F14" s="19" t="s">
        <v>71</v>
      </c>
      <c r="G14" s="19" t="s">
        <v>71</v>
      </c>
      <c r="H14" s="17">
        <v>2</v>
      </c>
      <c r="I14" s="27"/>
      <c r="J14" s="29"/>
      <c r="K14" s="27" t="s">
        <v>32</v>
      </c>
    </row>
    <row r="15" s="10" customFormat="1" ht="48" customHeight="1" spans="1:11">
      <c r="A15" s="14" t="s">
        <v>72</v>
      </c>
      <c r="B15" s="15" t="s">
        <v>73</v>
      </c>
      <c r="C15" s="19" t="s">
        <v>74</v>
      </c>
      <c r="D15" s="24" t="s">
        <v>75</v>
      </c>
      <c r="E15" s="6" t="s">
        <v>76</v>
      </c>
      <c r="F15" s="19" t="s">
        <v>77</v>
      </c>
      <c r="G15" s="15" t="s">
        <v>78</v>
      </c>
      <c r="H15" s="25">
        <v>5</v>
      </c>
      <c r="I15" s="27" t="s">
        <v>79</v>
      </c>
      <c r="J15" s="29"/>
      <c r="K15" s="27" t="s">
        <v>32</v>
      </c>
    </row>
    <row r="16" s="10" customFormat="1" ht="48" customHeight="1" spans="1:11">
      <c r="A16" s="18"/>
      <c r="B16" s="15"/>
      <c r="C16" s="19" t="s">
        <v>80</v>
      </c>
      <c r="D16" s="24"/>
      <c r="E16" s="6" t="s">
        <v>81</v>
      </c>
      <c r="F16" s="19" t="s">
        <v>77</v>
      </c>
      <c r="G16" s="15" t="s">
        <v>78</v>
      </c>
      <c r="H16" s="25">
        <v>5</v>
      </c>
      <c r="I16" s="27"/>
      <c r="J16" s="29"/>
      <c r="K16" s="27" t="s">
        <v>32</v>
      </c>
    </row>
    <row r="17" s="10" customFormat="1" ht="48" customHeight="1" spans="1:11">
      <c r="A17" s="20"/>
      <c r="B17" s="15"/>
      <c r="C17" s="19" t="s">
        <v>82</v>
      </c>
      <c r="D17" s="24"/>
      <c r="E17" s="6" t="s">
        <v>83</v>
      </c>
      <c r="F17" s="19" t="s">
        <v>84</v>
      </c>
      <c r="G17" s="15" t="s">
        <v>84</v>
      </c>
      <c r="H17" s="25">
        <v>5</v>
      </c>
      <c r="I17" s="27"/>
      <c r="J17" s="30"/>
      <c r="K17" s="27" t="s">
        <v>32</v>
      </c>
    </row>
    <row r="18" s="10" customFormat="1" ht="48" customHeight="1" spans="1:11">
      <c r="A18" s="14" t="s">
        <v>72</v>
      </c>
      <c r="B18" s="15" t="s">
        <v>85</v>
      </c>
      <c r="C18" s="19" t="s">
        <v>86</v>
      </c>
      <c r="D18" s="24" t="s">
        <v>87</v>
      </c>
      <c r="E18" s="6" t="s">
        <v>88</v>
      </c>
      <c r="F18" s="19" t="s">
        <v>53</v>
      </c>
      <c r="G18" s="22">
        <v>0.3333</v>
      </c>
      <c r="H18" s="25">
        <v>1.5</v>
      </c>
      <c r="I18" s="27" t="s">
        <v>89</v>
      </c>
      <c r="J18" s="28" t="s">
        <v>20</v>
      </c>
      <c r="K18" s="27" t="s">
        <v>32</v>
      </c>
    </row>
    <row r="19" s="10" customFormat="1" ht="48" customHeight="1" spans="1:11">
      <c r="A19" s="18"/>
      <c r="B19" s="15"/>
      <c r="C19" s="19" t="s">
        <v>90</v>
      </c>
      <c r="D19" s="24"/>
      <c r="E19" s="6" t="s">
        <v>91</v>
      </c>
      <c r="F19" s="19" t="s">
        <v>53</v>
      </c>
      <c r="G19" s="21">
        <v>1</v>
      </c>
      <c r="H19" s="25">
        <v>5</v>
      </c>
      <c r="I19" s="27"/>
      <c r="J19" s="29"/>
      <c r="K19" s="27" t="s">
        <v>32</v>
      </c>
    </row>
    <row r="20" s="10" customFormat="1" ht="62" customHeight="1" spans="1:12">
      <c r="A20" s="18"/>
      <c r="B20" s="15" t="s">
        <v>92</v>
      </c>
      <c r="C20" s="19" t="s">
        <v>93</v>
      </c>
      <c r="D20" s="24" t="s">
        <v>94</v>
      </c>
      <c r="E20" s="6" t="s">
        <v>95</v>
      </c>
      <c r="F20" s="19" t="s">
        <v>96</v>
      </c>
      <c r="G20" s="21">
        <v>0.8</v>
      </c>
      <c r="H20" s="25">
        <v>4</v>
      </c>
      <c r="I20" s="27" t="s">
        <v>97</v>
      </c>
      <c r="J20" s="29"/>
      <c r="K20" s="27" t="s">
        <v>32</v>
      </c>
      <c r="L20" s="10">
        <f>16/20</f>
        <v>0.8</v>
      </c>
    </row>
    <row r="21" s="10" customFormat="1" ht="61" customHeight="1" spans="1:11">
      <c r="A21" s="18"/>
      <c r="B21" s="15"/>
      <c r="C21" s="19" t="s">
        <v>98</v>
      </c>
      <c r="D21" s="24"/>
      <c r="E21" s="6" t="s">
        <v>99</v>
      </c>
      <c r="F21" s="19" t="s">
        <v>96</v>
      </c>
      <c r="G21" s="15" t="s">
        <v>96</v>
      </c>
      <c r="H21" s="25">
        <v>5</v>
      </c>
      <c r="I21" s="27"/>
      <c r="J21" s="29"/>
      <c r="K21" s="27" t="s">
        <v>32</v>
      </c>
    </row>
    <row r="22" s="10" customFormat="1" ht="69" customHeight="1" spans="1:11">
      <c r="A22" s="20"/>
      <c r="B22" s="19" t="s">
        <v>100</v>
      </c>
      <c r="C22" s="19" t="s">
        <v>101</v>
      </c>
      <c r="D22" s="6" t="s">
        <v>102</v>
      </c>
      <c r="E22" s="6" t="s">
        <v>103</v>
      </c>
      <c r="F22" s="19" t="s">
        <v>104</v>
      </c>
      <c r="G22" s="19" t="s">
        <v>104</v>
      </c>
      <c r="H22" s="25">
        <v>5</v>
      </c>
      <c r="I22" s="27" t="s">
        <v>105</v>
      </c>
      <c r="J22" s="29"/>
      <c r="K22" s="27" t="s">
        <v>32</v>
      </c>
    </row>
    <row r="23" s="10" customFormat="1" ht="86" customHeight="1" spans="1:11">
      <c r="A23" s="15" t="s">
        <v>106</v>
      </c>
      <c r="B23" s="15" t="s">
        <v>107</v>
      </c>
      <c r="C23" s="19" t="s">
        <v>108</v>
      </c>
      <c r="D23" s="24" t="s">
        <v>109</v>
      </c>
      <c r="E23" s="6" t="s">
        <v>110</v>
      </c>
      <c r="F23" s="19" t="s">
        <v>111</v>
      </c>
      <c r="G23" s="19" t="s">
        <v>111</v>
      </c>
      <c r="H23" s="25">
        <v>7</v>
      </c>
      <c r="I23" s="27" t="s">
        <v>112</v>
      </c>
      <c r="J23" s="29"/>
      <c r="K23" s="27" t="s">
        <v>32</v>
      </c>
    </row>
    <row r="24" s="10" customFormat="1" ht="61" customHeight="1" spans="1:11">
      <c r="A24" s="15"/>
      <c r="B24" s="15" t="s">
        <v>113</v>
      </c>
      <c r="C24" s="19" t="s">
        <v>114</v>
      </c>
      <c r="D24" s="24" t="s">
        <v>115</v>
      </c>
      <c r="E24" s="6" t="s">
        <v>116</v>
      </c>
      <c r="F24" s="19" t="s">
        <v>66</v>
      </c>
      <c r="G24" s="19" t="s">
        <v>66</v>
      </c>
      <c r="H24" s="25">
        <v>6.5</v>
      </c>
      <c r="I24" s="27" t="s">
        <v>112</v>
      </c>
      <c r="J24" s="29"/>
      <c r="K24" s="27" t="s">
        <v>32</v>
      </c>
    </row>
    <row r="25" s="10" customFormat="1" ht="60" customHeight="1" spans="1:11">
      <c r="A25" s="15"/>
      <c r="B25" s="15"/>
      <c r="C25" s="19" t="s">
        <v>117</v>
      </c>
      <c r="D25" s="24" t="s">
        <v>118</v>
      </c>
      <c r="E25" s="6" t="s">
        <v>119</v>
      </c>
      <c r="F25" s="19" t="s">
        <v>66</v>
      </c>
      <c r="G25" s="19" t="s">
        <v>66</v>
      </c>
      <c r="H25" s="25">
        <v>6.5</v>
      </c>
      <c r="I25" s="27" t="s">
        <v>112</v>
      </c>
      <c r="J25" s="29"/>
      <c r="K25" s="27" t="s">
        <v>32</v>
      </c>
    </row>
    <row r="26" s="10" customFormat="1" ht="64" customHeight="1" spans="1:11">
      <c r="A26" s="15" t="s">
        <v>120</v>
      </c>
      <c r="B26" s="19" t="s">
        <v>121</v>
      </c>
      <c r="C26" s="19" t="s">
        <v>122</v>
      </c>
      <c r="D26" s="24" t="s">
        <v>123</v>
      </c>
      <c r="E26" s="6" t="s">
        <v>124</v>
      </c>
      <c r="F26" s="19" t="s">
        <v>125</v>
      </c>
      <c r="G26" s="22">
        <v>0.901</v>
      </c>
      <c r="H26" s="25">
        <v>10</v>
      </c>
      <c r="I26" s="27" t="s">
        <v>126</v>
      </c>
      <c r="J26" s="30"/>
      <c r="K26" s="27" t="s">
        <v>127</v>
      </c>
    </row>
    <row r="27" spans="8:8">
      <c r="H27" s="11">
        <f>SUM(H4:H26)</f>
        <v>93.23</v>
      </c>
    </row>
  </sheetData>
  <mergeCells count="30">
    <mergeCell ref="A2:K2"/>
    <mergeCell ref="A4:A7"/>
    <mergeCell ref="A8:A9"/>
    <mergeCell ref="A10:A11"/>
    <mergeCell ref="A12:A14"/>
    <mergeCell ref="A15:A17"/>
    <mergeCell ref="A18:A22"/>
    <mergeCell ref="A23:A25"/>
    <mergeCell ref="B4:B5"/>
    <mergeCell ref="B6:B7"/>
    <mergeCell ref="B8:B9"/>
    <mergeCell ref="B10:B11"/>
    <mergeCell ref="B13:B14"/>
    <mergeCell ref="B15:B17"/>
    <mergeCell ref="B18:B19"/>
    <mergeCell ref="B20:B21"/>
    <mergeCell ref="B24:B25"/>
    <mergeCell ref="D15:D17"/>
    <mergeCell ref="D18:D19"/>
    <mergeCell ref="D20:D21"/>
    <mergeCell ref="I4:I5"/>
    <mergeCell ref="I10:I11"/>
    <mergeCell ref="I13:I14"/>
    <mergeCell ref="I15:I17"/>
    <mergeCell ref="I18:I19"/>
    <mergeCell ref="I20:I21"/>
    <mergeCell ref="J4:J7"/>
    <mergeCell ref="J8:J11"/>
    <mergeCell ref="J12:J17"/>
    <mergeCell ref="J18:J26"/>
  </mergeCells>
  <printOptions horizontalCentered="1"/>
  <pageMargins left="0.590277777777778" right="0.590277777777778" top="0.802777777777778" bottom="0.802777777777778" header="0.5" footer="0.5"/>
  <pageSetup paperSize="9" scale="82" fitToHeight="0" orientation="landscape" horizontalDpi="600"/>
  <headerFooter/>
  <rowBreaks count="1" manualBreakCount="1">
    <brk id="17" max="10"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D4" sqref="D4"/>
    </sheetView>
  </sheetViews>
  <sheetFormatPr defaultColWidth="8.72477064220183" defaultRowHeight="14.5" outlineLevelRow="6" outlineLevelCol="3"/>
  <cols>
    <col min="1" max="1" width="27.5321100917431" customWidth="1"/>
    <col min="2" max="2" width="10.3119266055046" customWidth="1"/>
    <col min="3" max="3" width="29.2660550458716" customWidth="1"/>
    <col min="4" max="4" width="63.1651376146789" customWidth="1"/>
  </cols>
  <sheetData>
    <row r="1" spans="1:1">
      <c r="A1" t="s">
        <v>128</v>
      </c>
    </row>
    <row r="2" ht="44.15" customHeight="1" spans="1:4">
      <c r="A2" s="1" t="s">
        <v>129</v>
      </c>
      <c r="B2" s="1"/>
      <c r="C2" s="1"/>
      <c r="D2" s="1"/>
    </row>
    <row r="3" ht="33" customHeight="1" spans="1:4">
      <c r="A3" s="2" t="s">
        <v>130</v>
      </c>
      <c r="B3" s="2" t="s">
        <v>131</v>
      </c>
      <c r="C3" s="2" t="s">
        <v>132</v>
      </c>
      <c r="D3" s="2" t="s">
        <v>133</v>
      </c>
    </row>
    <row r="4" ht="87" customHeight="1" spans="1:4">
      <c r="A4" s="3" t="s">
        <v>134</v>
      </c>
      <c r="B4" s="4">
        <v>1</v>
      </c>
      <c r="C4" s="5" t="s">
        <v>135</v>
      </c>
      <c r="D4" s="6" t="s">
        <v>136</v>
      </c>
    </row>
    <row r="5" ht="82" customHeight="1" spans="1:4">
      <c r="A5" s="3" t="s">
        <v>137</v>
      </c>
      <c r="B5" s="4">
        <v>2</v>
      </c>
      <c r="C5" s="5" t="s">
        <v>135</v>
      </c>
      <c r="D5" s="6" t="s">
        <v>138</v>
      </c>
    </row>
    <row r="6" ht="62" customHeight="1" spans="1:4">
      <c r="A6" s="7" t="s">
        <v>139</v>
      </c>
      <c r="B6" s="4">
        <v>3</v>
      </c>
      <c r="C6" s="5" t="s">
        <v>135</v>
      </c>
      <c r="D6" s="6" t="s">
        <v>140</v>
      </c>
    </row>
    <row r="7" ht="40" customHeight="1" spans="1:4">
      <c r="A7" s="8" t="s">
        <v>141</v>
      </c>
      <c r="B7" s="8"/>
      <c r="C7" s="8"/>
      <c r="D7" s="8"/>
    </row>
  </sheetData>
  <mergeCells count="2">
    <mergeCell ref="A2:D2"/>
    <mergeCell ref="A7:D7"/>
  </mergeCells>
  <printOptions horizontalCentered="1"/>
  <pageMargins left="0.393055555555556" right="0.393055555555556" top="0.802777777777778" bottom="0.80277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评分表</vt:lpstr>
      <vt:lpstr>项目问题清单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2023-06-19T04:03:34Z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F8C6D46C751748C190554A619CB54F01_13</vt:lpwstr>
  </property>
  <property fmtid="{D5CDD505-2E9C-101B-9397-08002B2CF9AE}" pid="3" name="KSOProductBuildVer">
    <vt:lpwstr>2052-11.1.0.14309</vt:lpwstr>
  </property>
</Properties>
</file>