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'2'!$A$1:$B$11</definedName>
    <definedName name="_xlnm.Print_Area" localSheetId="4">'2-1'!$A$1:$B$11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'7'!$A$1:$E$38</definedName>
    <definedName name="_xlnm.Print_Area" localSheetId="10">'8'!$A$1:$H$8</definedName>
    <definedName name="_xlnm.Print_Area" localSheetId="11">'9'!$A$1:$E$36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4519" fullCalcOnLoad="1"/>
</workbook>
</file>

<file path=xl/calcChain.xml><?xml version="1.0" encoding="utf-8"?>
<calcChain xmlns="http://schemas.openxmlformats.org/spreadsheetml/2006/main">
  <c r="E6" i="37"/>
  <c r="D6"/>
  <c r="C6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8" i="29"/>
  <c r="H7" s="1"/>
  <c r="G8"/>
  <c r="F8"/>
  <c r="E8"/>
  <c r="E7" s="1"/>
  <c r="D8"/>
  <c r="D7" s="1"/>
  <c r="C8"/>
  <c r="B8"/>
  <c r="G7"/>
  <c r="F7"/>
  <c r="C7"/>
  <c r="B7"/>
  <c r="E34" i="18"/>
  <c r="D34"/>
  <c r="C34"/>
  <c r="E19"/>
  <c r="D19"/>
  <c r="C19"/>
  <c r="E8"/>
  <c r="D8"/>
  <c r="D7" s="1"/>
  <c r="C8"/>
  <c r="C7" s="1"/>
  <c r="E7"/>
  <c r="E22" i="17"/>
  <c r="D22"/>
  <c r="D21" s="1"/>
  <c r="C22"/>
  <c r="C21" s="1"/>
  <c r="E21"/>
  <c r="E17"/>
  <c r="D17"/>
  <c r="D16" s="1"/>
  <c r="C17"/>
  <c r="C16" s="1"/>
  <c r="E16"/>
  <c r="E14"/>
  <c r="D14"/>
  <c r="C14"/>
  <c r="C11" s="1"/>
  <c r="E12"/>
  <c r="E11" s="1"/>
  <c r="D12"/>
  <c r="C12"/>
  <c r="D11"/>
  <c r="E9"/>
  <c r="E8" s="1"/>
  <c r="D9"/>
  <c r="C9"/>
  <c r="D8"/>
  <c r="C8"/>
  <c r="K8" i="15"/>
  <c r="J8"/>
  <c r="J7" s="1"/>
  <c r="I8"/>
  <c r="I7" s="1"/>
  <c r="H8"/>
  <c r="G8"/>
  <c r="F8"/>
  <c r="E8"/>
  <c r="D8"/>
  <c r="D7" s="1"/>
  <c r="C8"/>
  <c r="C7" s="1"/>
  <c r="B8"/>
  <c r="K7"/>
  <c r="H7"/>
  <c r="G7"/>
  <c r="F7"/>
  <c r="E7"/>
  <c r="B7"/>
  <c r="E21" i="25"/>
  <c r="E20" s="1"/>
  <c r="E6" s="1"/>
  <c r="D21"/>
  <c r="C21"/>
  <c r="B21"/>
  <c r="D20"/>
  <c r="C20"/>
  <c r="B20"/>
  <c r="E16"/>
  <c r="D16"/>
  <c r="D15" s="1"/>
  <c r="C16"/>
  <c r="B16"/>
  <c r="B15" s="1"/>
  <c r="E15"/>
  <c r="C15"/>
  <c r="E13"/>
  <c r="D13"/>
  <c r="C13"/>
  <c r="C10" s="1"/>
  <c r="B13"/>
  <c r="E11"/>
  <c r="D11"/>
  <c r="D10" s="1"/>
  <c r="C11"/>
  <c r="B11"/>
  <c r="B10" s="1"/>
  <c r="E10"/>
  <c r="E8"/>
  <c r="D8"/>
  <c r="D7" s="1"/>
  <c r="D6" s="1"/>
  <c r="C8"/>
  <c r="C7" s="1"/>
  <c r="C6" s="1"/>
  <c r="B8"/>
  <c r="E7"/>
  <c r="B7"/>
  <c r="B6" s="1"/>
  <c r="D7" i="17" l="1"/>
  <c r="C7"/>
  <c r="E7"/>
</calcChain>
</file>

<file path=xl/sharedStrings.xml><?xml version="1.0" encoding="utf-8"?>
<sst xmlns="http://schemas.openxmlformats.org/spreadsheetml/2006/main" count="380" uniqueCount="284">
  <si>
    <t>部门预算公开表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</si>
  <si>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</si>
  <si>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</si>
  <si>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</si>
  <si>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</si>
  <si>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</si>
  <si>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</si>
  <si>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</si>
  <si>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</si>
  <si>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</si>
  <si>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</si>
  <si>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</si>
  <si>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</si>
  <si>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</si>
  <si>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</si>
  <si>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</si>
  <si>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</si>
  <si>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</si>
  <si>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</si>
  <si>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</si>
  <si>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</si>
  <si>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</si>
  <si>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</si>
  <si>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</si>
  <si>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</si>
  <si>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</si>
  <si>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</si>
  <si>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</si>
  <si>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</si>
  <si>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</si>
  <si>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</si>
  <si>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</si>
  <si>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</si>
  <si>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</si>
  <si>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</si>
  <si>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</si>
  <si>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</si>
  <si>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</si>
  <si>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</si>
  <si>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</si>
  <si>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</si>
  <si>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</si>
  <si>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</si>
  <si>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</si>
  <si>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</si>
  <si>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</si>
  <si>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</si>
  <si>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</si>
  <si>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</si>
  <si>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</si>
  <si>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</si>
  <si>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</si>
  <si>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</si>
  <si>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</si>
  <si>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</si>
  <si>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</si>
  <si>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</si>
  <si>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</si>
  <si>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</si>
  <si>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</si>
  <si>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</si>
  <si>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</si>
  <si>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</si>
  <si>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</si>
  <si>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</si>
  <si>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</si>
  <si>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</si>
  <si>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</si>
  <si>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</si>
  <si>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</si>
  <si>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</si>
  <si>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</si>
  <si>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</si>
  <si>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</si>
  <si>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</si>
  <si>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</si>
  <si>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</si>
  <si>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</si>
  <si>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</si>
  <si>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</si>
  <si>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</si>
  <si>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</si>
  <si>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</si>
  <si>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</si>
  <si>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</si>
  <si>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</si>
  <si>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</si>
  <si>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</si>
  <si>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</si>
  <si>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</si>
  <si>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</si>
  <si>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</si>
  <si>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</si>
  <si>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</si>
  <si>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</si>
  <si>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</si>
  <si>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</si>
  <si>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</si>
  <si>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</si>
  <si>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</si>
  <si>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</si>
  <si>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</si>
  <si>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</si>
  <si>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</si>
  <si>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</si>
  <si>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</si>
  <si>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</si>
  <si>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</si>
  <si>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</si>
  <si>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</si>
  <si>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</si>
  <si>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</si>
  <si>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</si>
  <si>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</si>
  <si>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</si>
  <si>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</si>
  <si>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</si>
  <si>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</si>
  <si>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</si>
  <si>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</si>
  <si>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</si>
  <si>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</si>
  <si>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</si>
  <si>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</si>
  <si>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</si>
  <si>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</si>
  <si>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</si>
  <si>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</si>
  <si>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</si>
  <si>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</si>
  <si>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</si>
  <si>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</si>
  <si>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</si>
  <si>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</si>
  <si>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</si>
  <si>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</si>
  <si>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</si>
  <si>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</si>
  <si>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</si>
  <si>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</si>
  <si>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</si>
  <si>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</si>
  <si>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</si>
  <si>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</si>
  <si>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</si>
  <si>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（11）部门管理转移支付表</t>
    <phoneticPr fontId="8" type="noConversion"/>
  </si>
  <si>
    <t>十九、自然资源海洋气象等支出</t>
    <phoneticPr fontId="8" type="noConversion"/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</si>
  <si>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</si>
  <si>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</si>
  <si>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</si>
  <si>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</si>
  <si>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</si>
  <si>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</si>
  <si>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</si>
  <si>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</si>
  <si>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</si>
  <si>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</si>
  <si>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</si>
  <si>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</si>
  <si>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</si>
  <si>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</si>
  <si>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</si>
  <si>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</si>
  <si>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</si>
  <si>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</si>
  <si>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</si>
  <si>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</si>
  <si>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</si>
  <si>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法院</t>
  </si>
  <si>
    <t xml:space="preserve">  肃北蒙古族自治县人民法院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</si>
  <si>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</si>
  <si>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</si>
  <si>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</si>
  <si>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</si>
  <si>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</si>
  <si>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</si>
  <si>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</si>
  <si>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</si>
  <si>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</si>
  <si>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</si>
  <si>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</si>
  <si>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</si>
  <si>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</si>
  <si>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</si>
  <si>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</si>
  <si>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</si>
  <si>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</si>
  <si>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</si>
  <si>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</si>
  <si>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</si>
  <si>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</si>
  <si>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</si>
  <si>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</si>
  <si>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</si>
  <si>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</si>
  <si>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</si>
  <si>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</si>
  <si>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</si>
  <si>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</si>
  <si>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</si>
  <si>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</si>
  <si>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</si>
  <si>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</si>
  <si>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</si>
  <si>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</si>
  <si>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</si>
  <si>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</si>
  <si>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</si>
  <si>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</si>
  <si>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</si>
  <si>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</si>
  <si>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</si>
  <si>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</si>
  <si>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</si>
  <si>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</si>
  <si>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</si>
  <si>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</si>
  <si>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</si>
  <si>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</si>
  <si>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</si>
  <si>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</si>
  <si>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</si>
  <si>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</si>
  <si>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</si>
  <si>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</si>
  <si>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</si>
  <si>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</si>
  <si>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</si>
  <si>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</si>
  <si>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</si>
  <si>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</si>
  <si>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</si>
  <si>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</si>
  <si>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</si>
  <si>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</si>
  <si>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</si>
  <si>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</si>
  <si>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</si>
  <si>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</si>
  <si>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</si>
  <si>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</si>
  <si>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</si>
  <si>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</si>
  <si>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</si>
  <si>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</si>
  <si>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</si>
  <si>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</si>
  <si>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</si>
  <si>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</si>
  <si>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</si>
  <si>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</si>
  <si>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</si>
  <si>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</si>
  <si>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</si>
  <si>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</si>
  <si>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</si>
  <si>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</si>
  <si>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</si>
  <si>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</si>
  <si>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</si>
  <si>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</si>
  <si>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</si>
  <si>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</si>
  <si>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</si>
  <si>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</si>
  <si>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工会经费</t>
  </si>
  <si>
    <t>福利费</t>
  </si>
  <si>
    <t>公务用车运行维护费</t>
  </si>
  <si>
    <t>其他交通费用</t>
  </si>
  <si>
    <t>生活补助</t>
  </si>
  <si>
    <t>救济费</t>
  </si>
  <si>
    <t>奖励金</t>
  </si>
  <si>
    <t>部门管理转移支付表</t>
    <phoneticPr fontId="8" type="noConversion"/>
  </si>
  <si>
    <t>单位名称</t>
    <phoneticPr fontId="8" type="noConversion"/>
  </si>
  <si>
    <t>一般公共预算项目支出</t>
    <phoneticPr fontId="8" type="noConversion"/>
  </si>
  <si>
    <t>政府性基金预算项目支出</t>
    <phoneticPr fontId="8" type="noConversion"/>
  </si>
  <si>
    <t>国有资本经营预算项目支出</t>
    <phoneticPr fontId="8" type="noConversion"/>
  </si>
  <si>
    <t xml:space="preserve">      </t>
    <phoneticPr fontId="8" type="noConversion"/>
  </si>
  <si>
    <t>单位代码：601040</t>
    <phoneticPr fontId="8" type="noConversion"/>
  </si>
  <si>
    <t>单位名称：肃北蒙古族自治县人民法院</t>
    <phoneticPr fontId="8" type="noConversion"/>
  </si>
  <si>
    <t>编制日期：2020年2月7日</t>
    <phoneticPr fontId="8" type="noConversion"/>
  </si>
  <si>
    <t>部门领导：王海龙</t>
    <phoneticPr fontId="8" type="noConversion"/>
  </si>
  <si>
    <t>财务负责人：呼娜</t>
    <phoneticPr fontId="8" type="noConversion"/>
  </si>
  <si>
    <t xml:space="preserve">    制表人：牛炜</t>
    <phoneticPr fontId="8" type="noConversion"/>
  </si>
</sst>
</file>

<file path=xl/styles.xml><?xml version="1.0" encoding="utf-8"?>
<styleSheet xmlns="http://schemas.openxmlformats.org/spreadsheetml/2006/main">
  <numFmts count="4">
    <numFmt numFmtId="186" formatCode="#,##0.00_ ;[Red]\-#,##0.00\ "/>
    <numFmt numFmtId="187" formatCode="#,##0.00;[Red]#,##0.00"/>
    <numFmt numFmtId="191" formatCode="0.00_ ;[Red]\-0.00\ "/>
    <numFmt numFmtId="192" formatCode="#,##0.00_);[Red]\(#,##0.00\)"/>
  </numFmts>
  <fonts count="29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191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0" fontId="25" fillId="0" borderId="0" xfId="0" applyFont="1"/>
    <xf numFmtId="0" fontId="26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/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5" fillId="0" borderId="0" xfId="1" applyFont="1"/>
    <xf numFmtId="0" fontId="4" fillId="0" borderId="8" xfId="1" applyFont="1" applyBorder="1" applyAlignment="1" applyProtection="1">
      <alignment vertical="center"/>
    </xf>
    <xf numFmtId="0" fontId="4" fillId="0" borderId="8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vertical="center"/>
    </xf>
    <xf numFmtId="186" fontId="4" fillId="0" borderId="11" xfId="1" applyNumberFormat="1" applyFont="1" applyBorder="1" applyAlignment="1" applyProtection="1">
      <alignment vertical="center"/>
    </xf>
    <xf numFmtId="186" fontId="4" fillId="0" borderId="12" xfId="1" applyNumberFormat="1" applyFont="1" applyBorder="1" applyAlignment="1" applyProtection="1"/>
    <xf numFmtId="0" fontId="4" fillId="0" borderId="12" xfId="1" applyFont="1" applyBorder="1" applyAlignment="1" applyProtection="1">
      <alignment horizontal="center" vertical="center"/>
    </xf>
    <xf numFmtId="186" fontId="4" fillId="0" borderId="11" xfId="1" applyNumberFormat="1" applyFont="1" applyBorder="1" applyAlignment="1" applyProtection="1">
      <alignment horizontal="center" vertical="center"/>
    </xf>
    <xf numFmtId="186" fontId="4" fillId="0" borderId="11" xfId="1" applyNumberFormat="1" applyFont="1" applyBorder="1" applyAlignment="1" applyProtection="1">
      <alignment horizontal="right" vertical="center" wrapText="1"/>
    </xf>
    <xf numFmtId="186" fontId="4" fillId="0" borderId="11" xfId="1" applyNumberFormat="1" applyFont="1" applyBorder="1" applyAlignment="1" applyProtection="1"/>
    <xf numFmtId="0" fontId="4" fillId="0" borderId="12" xfId="1" applyFont="1" applyBorder="1" applyAlignment="1" applyProtection="1"/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4" applyFont="1" applyBorder="1" applyAlignment="1" applyProtection="1">
      <alignment vertical="center" wrapText="1"/>
    </xf>
    <xf numFmtId="0" fontId="6" fillId="0" borderId="2" xfId="4" applyFont="1" applyBorder="1" applyAlignment="1" applyProtection="1">
      <alignment vertical="center"/>
    </xf>
    <xf numFmtId="0" fontId="6" fillId="0" borderId="4" xfId="4" applyFont="1" applyBorder="1" applyAlignment="1" applyProtection="1">
      <alignment vertical="center" wrapText="1"/>
    </xf>
    <xf numFmtId="0" fontId="6" fillId="0" borderId="13" xfId="4" applyFont="1" applyBorder="1" applyAlignment="1" applyProtection="1">
      <alignment vertical="center"/>
    </xf>
    <xf numFmtId="0" fontId="22" fillId="0" borderId="0" xfId="0" applyFont="1" applyFill="1" applyBorder="1" applyAlignment="1" applyProtection="1"/>
    <xf numFmtId="0" fontId="22" fillId="0" borderId="14" xfId="0" applyFont="1" applyBorder="1" applyAlignment="1" applyProtection="1"/>
    <xf numFmtId="0" fontId="28" fillId="0" borderId="0" xfId="0" applyFont="1" applyBorder="1" applyAlignment="1" applyProtection="1">
      <alignment vertical="top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5" fillId="0" borderId="15" xfId="0" applyFont="1" applyBorder="1" applyAlignment="1" applyProtection="1"/>
    <xf numFmtId="0" fontId="4" fillId="0" borderId="12" xfId="1" applyFont="1" applyFill="1" applyBorder="1" applyAlignment="1" applyProtection="1">
      <alignment vertical="center"/>
    </xf>
    <xf numFmtId="186" fontId="4" fillId="0" borderId="11" xfId="1" applyNumberFormat="1" applyFont="1" applyFill="1" applyBorder="1" applyAlignment="1" applyProtection="1">
      <alignment horizontal="right" vertical="center"/>
    </xf>
    <xf numFmtId="186" fontId="4" fillId="0" borderId="11" xfId="1" applyNumberFormat="1" applyFont="1" applyFill="1" applyBorder="1" applyAlignment="1" applyProtection="1">
      <alignment vertical="center"/>
    </xf>
    <xf numFmtId="186" fontId="4" fillId="0" borderId="12" xfId="1" applyNumberFormat="1" applyFont="1" applyFill="1" applyBorder="1" applyAlignment="1" applyProtection="1">
      <alignment horizontal="right" vertical="center" wrapText="1"/>
    </xf>
    <xf numFmtId="0" fontId="25" fillId="0" borderId="0" xfId="1" applyFont="1" applyFill="1"/>
    <xf numFmtId="186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9" xfId="1" applyFont="1" applyFill="1" applyBorder="1" applyAlignment="1" applyProtection="1">
      <alignment vertical="center"/>
    </xf>
    <xf numFmtId="186" fontId="4" fillId="0" borderId="10" xfId="1" applyNumberFormat="1" applyFont="1" applyFill="1" applyBorder="1" applyAlignment="1" applyProtection="1">
      <alignment horizontal="right" vertical="center" wrapText="1"/>
    </xf>
    <xf numFmtId="186" fontId="4" fillId="0" borderId="10" xfId="1" applyNumberFormat="1" applyFont="1" applyFill="1" applyBorder="1" applyAlignment="1" applyProtection="1">
      <alignment vertical="center" wrapText="1"/>
    </xf>
    <xf numFmtId="186" fontId="4" fillId="0" borderId="12" xfId="1" applyNumberFormat="1" applyFont="1" applyFill="1" applyBorder="1" applyAlignment="1" applyProtection="1">
      <alignment vertical="center" wrapText="1"/>
    </xf>
    <xf numFmtId="4" fontId="4" fillId="0" borderId="12" xfId="1" applyNumberFormat="1" applyFont="1" applyFill="1" applyBorder="1" applyAlignment="1" applyProtection="1">
      <alignment vertical="center" wrapText="1"/>
    </xf>
    <xf numFmtId="4" fontId="4" fillId="0" borderId="12" xfId="1" applyNumberFormat="1" applyFont="1" applyFill="1" applyBorder="1" applyAlignment="1" applyProtection="1">
      <alignment wrapText="1"/>
    </xf>
    <xf numFmtId="0" fontId="4" fillId="0" borderId="12" xfId="1" applyFont="1" applyFill="1" applyBorder="1" applyAlignment="1" applyProtection="1">
      <alignment horizontal="center" vertical="center"/>
    </xf>
    <xf numFmtId="186" fontId="4" fillId="0" borderId="11" xfId="1" applyNumberFormat="1" applyFont="1" applyFill="1" applyBorder="1" applyAlignment="1" applyProtection="1">
      <alignment horizontal="center" vertical="center"/>
    </xf>
    <xf numFmtId="4" fontId="4" fillId="0" borderId="11" xfId="1" applyNumberFormat="1" applyFont="1" applyFill="1" applyBorder="1" applyAlignment="1" applyProtection="1">
      <alignment horizontal="right" vertical="center" wrapText="1"/>
    </xf>
    <xf numFmtId="186" fontId="4" fillId="0" borderId="12" xfId="1" applyNumberFormat="1" applyFont="1" applyFill="1" applyBorder="1" applyAlignment="1" applyProtection="1"/>
    <xf numFmtId="186" fontId="4" fillId="0" borderId="16" xfId="1" applyNumberFormat="1" applyFont="1" applyFill="1" applyBorder="1" applyAlignment="1" applyProtection="1">
      <alignment horizontal="right" vertical="center" wrapText="1"/>
    </xf>
    <xf numFmtId="186" fontId="4" fillId="0" borderId="12" xfId="1" applyNumberFormat="1" applyFont="1" applyFill="1" applyBorder="1" applyAlignment="1" applyProtection="1">
      <alignment horizontal="center" vertical="center"/>
    </xf>
    <xf numFmtId="186" fontId="4" fillId="0" borderId="10" xfId="1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vertical="center"/>
    </xf>
    <xf numFmtId="186" fontId="4" fillId="0" borderId="10" xfId="0" applyNumberFormat="1" applyFont="1" applyFill="1" applyBorder="1" applyAlignment="1" applyProtection="1">
      <alignment horizontal="right" vertical="center"/>
    </xf>
    <xf numFmtId="0" fontId="25" fillId="0" borderId="0" xfId="0" applyFont="1" applyFill="1"/>
    <xf numFmtId="4" fontId="4" fillId="0" borderId="10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86" fontId="4" fillId="0" borderId="2" xfId="0" applyNumberFormat="1" applyFont="1" applyFill="1" applyBorder="1" applyAlignment="1" applyProtection="1">
      <alignment horizontal="right" vertical="center"/>
    </xf>
    <xf numFmtId="186" fontId="4" fillId="0" borderId="3" xfId="0" applyNumberFormat="1" applyFont="1" applyFill="1" applyBorder="1" applyAlignment="1" applyProtection="1">
      <alignment horizontal="right" vertical="center"/>
    </xf>
    <xf numFmtId="186" fontId="4" fillId="0" borderId="1" xfId="0" applyNumberFormat="1" applyFont="1" applyFill="1" applyBorder="1" applyAlignment="1" applyProtection="1">
      <alignment horizontal="right" vertical="center"/>
    </xf>
    <xf numFmtId="186" fontId="4" fillId="0" borderId="7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86" fontId="14" fillId="0" borderId="2" xfId="0" applyNumberFormat="1" applyFont="1" applyFill="1" applyBorder="1" applyAlignment="1" applyProtection="1">
      <alignment horizontal="right" vertical="center"/>
    </xf>
    <xf numFmtId="186" fontId="14" fillId="0" borderId="3" xfId="0" applyNumberFormat="1" applyFont="1" applyFill="1" applyBorder="1" applyAlignment="1" applyProtection="1">
      <alignment horizontal="right" vertical="center"/>
    </xf>
    <xf numFmtId="186" fontId="14" fillId="0" borderId="1" xfId="0" applyNumberFormat="1" applyFont="1" applyFill="1" applyBorder="1" applyAlignment="1" applyProtection="1">
      <alignment horizontal="right" vertical="center"/>
    </xf>
    <xf numFmtId="186" fontId="14" fillId="0" borderId="7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192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left" vertical="center"/>
    </xf>
    <xf numFmtId="186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7" fontId="4" fillId="0" borderId="2" xfId="0" applyNumberFormat="1" applyFont="1" applyFill="1" applyBorder="1" applyAlignment="1" applyProtection="1">
      <alignment horizontal="right" wrapText="1"/>
    </xf>
    <xf numFmtId="0" fontId="4" fillId="0" borderId="2" xfId="0" applyFont="1" applyFill="1" applyBorder="1" applyAlignment="1" applyProtection="1">
      <alignment horizontal="right" vertical="center"/>
    </xf>
    <xf numFmtId="187" fontId="4" fillId="0" borderId="2" xfId="0" applyNumberFormat="1" applyFont="1" applyFill="1" applyBorder="1" applyAlignment="1" applyProtection="1">
      <alignment horizontal="right" vertical="center" wrapText="1"/>
    </xf>
    <xf numFmtId="18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vertical="center"/>
    </xf>
    <xf numFmtId="186" fontId="4" fillId="0" borderId="3" xfId="0" applyNumberFormat="1" applyFont="1" applyFill="1" applyBorder="1" applyAlignment="1" applyProtection="1">
      <alignment horizontal="right" vertical="center" wrapText="1"/>
    </xf>
    <xf numFmtId="186" fontId="4" fillId="0" borderId="1" xfId="0" applyNumberFormat="1" applyFont="1" applyFill="1" applyBorder="1" applyAlignment="1" applyProtection="1">
      <alignment horizontal="right" vertical="center" wrapText="1"/>
    </xf>
    <xf numFmtId="49" fontId="14" fillId="0" borderId="2" xfId="0" applyNumberFormat="1" applyFont="1" applyFill="1" applyBorder="1" applyAlignment="1" applyProtection="1">
      <alignment vertical="center"/>
    </xf>
    <xf numFmtId="186" fontId="14" fillId="0" borderId="3" xfId="0" applyNumberFormat="1" applyFont="1" applyFill="1" applyBorder="1" applyAlignment="1" applyProtection="1">
      <alignment horizontal="right" vertical="center" wrapText="1"/>
    </xf>
    <xf numFmtId="186" fontId="14" fillId="0" borderId="1" xfId="0" applyNumberFormat="1" applyFont="1" applyFill="1" applyBorder="1" applyAlignment="1" applyProtection="1">
      <alignment horizontal="right" vertical="center" wrapText="1"/>
    </xf>
    <xf numFmtId="3" fontId="4" fillId="0" borderId="18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vertical="center"/>
    </xf>
    <xf numFmtId="186" fontId="4" fillId="0" borderId="18" xfId="0" applyNumberFormat="1" applyFont="1" applyFill="1" applyBorder="1" applyAlignment="1" applyProtection="1">
      <alignment horizontal="right" vertical="center"/>
    </xf>
    <xf numFmtId="186" fontId="4" fillId="0" borderId="18" xfId="0" applyNumberFormat="1" applyFont="1" applyFill="1" applyBorder="1" applyAlignment="1" applyProtection="1">
      <alignment horizontal="right" vertical="center" wrapText="1"/>
    </xf>
    <xf numFmtId="3" fontId="14" fillId="0" borderId="18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vertical="center"/>
    </xf>
    <xf numFmtId="186" fontId="14" fillId="0" borderId="18" xfId="0" applyNumberFormat="1" applyFont="1" applyFill="1" applyBorder="1" applyAlignment="1" applyProtection="1">
      <alignment horizontal="right" vertical="center"/>
    </xf>
    <xf numFmtId="186" fontId="14" fillId="0" borderId="18" xfId="0" applyNumberFormat="1" applyFont="1" applyFill="1" applyBorder="1" applyAlignment="1" applyProtection="1">
      <alignment horizontal="right" vertical="center" wrapText="1"/>
    </xf>
    <xf numFmtId="186" fontId="14" fillId="0" borderId="7" xfId="0" applyNumberFormat="1" applyFont="1" applyFill="1" applyBorder="1" applyAlignment="1" applyProtection="1">
      <alignment horizontal="right" vertical="center" wrapText="1"/>
    </xf>
    <xf numFmtId="0" fontId="5" fillId="0" borderId="19" xfId="0" applyNumberFormat="1" applyFont="1" applyFill="1" applyBorder="1" applyAlignment="1" applyProtection="1">
      <alignment horizontal="left" vertical="center"/>
    </xf>
    <xf numFmtId="186" fontId="5" fillId="0" borderId="2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7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abSelected="1" workbookViewId="0">
      <selection activeCell="H15" sqref="H15"/>
    </sheetView>
  </sheetViews>
  <sheetFormatPr defaultRowHeight="12.75" customHeight="1"/>
  <cols>
    <col min="1" max="9" width="17.140625" style="11" customWidth="1"/>
    <col min="10" max="10" width="9" style="11" customWidth="1"/>
    <col min="11" max="16384" width="9.140625" style="12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0"/>
      <c r="J2"/>
    </row>
    <row r="3" spans="1:10" ht="18.75" customHeight="1">
      <c r="A3" s="13" t="s">
        <v>278</v>
      </c>
      <c r="B3" s="13"/>
      <c r="C3" s="13"/>
      <c r="D3" s="13"/>
      <c r="E3" s="13"/>
      <c r="F3" s="13"/>
      <c r="G3" s="13"/>
      <c r="H3" s="13"/>
      <c r="I3" s="13"/>
      <c r="J3"/>
    </row>
    <row r="4" spans="1:10" ht="16.5" customHeight="1">
      <c r="A4" s="13" t="s">
        <v>279</v>
      </c>
      <c r="B4" s="13"/>
      <c r="C4" s="13"/>
      <c r="D4" s="13"/>
      <c r="E4" s="13"/>
      <c r="F4" s="13"/>
      <c r="G4" s="13"/>
      <c r="H4" s="13"/>
      <c r="I4" s="13"/>
      <c r="J4"/>
    </row>
    <row r="5" spans="1:10" ht="14.25" customHeight="1">
      <c r="A5" s="13"/>
      <c r="B5" s="13"/>
      <c r="C5" s="13"/>
      <c r="D5" s="13"/>
      <c r="E5" s="13"/>
      <c r="F5" s="13"/>
      <c r="G5" s="13"/>
      <c r="H5" s="13"/>
      <c r="I5" s="13"/>
      <c r="J5"/>
    </row>
    <row r="6" spans="1:10" ht="14.25" customHeight="1">
      <c r="A6" s="13"/>
      <c r="B6" s="13"/>
      <c r="C6" s="13"/>
      <c r="D6" s="13"/>
      <c r="E6" s="13"/>
      <c r="F6" s="13"/>
      <c r="G6" s="13"/>
      <c r="H6" s="13"/>
      <c r="I6" s="13"/>
      <c r="J6"/>
    </row>
    <row r="7" spans="1:10" ht="14.25" customHeight="1">
      <c r="A7" s="13"/>
      <c r="B7" s="13"/>
      <c r="C7" s="13"/>
      <c r="D7" s="13"/>
      <c r="E7" s="13"/>
      <c r="F7" s="13"/>
      <c r="G7" s="13"/>
      <c r="H7" s="13"/>
      <c r="I7" s="13"/>
      <c r="J7"/>
    </row>
    <row r="8" spans="1:10" ht="14.25" customHeight="1">
      <c r="A8" s="13"/>
      <c r="B8" s="13"/>
      <c r="C8" s="13"/>
      <c r="D8" s="13"/>
      <c r="E8" s="13"/>
      <c r="F8" s="13"/>
      <c r="G8" s="13"/>
      <c r="H8" s="13"/>
      <c r="I8" s="13"/>
      <c r="J8"/>
    </row>
    <row r="9" spans="1:10" ht="33" customHeight="1">
      <c r="A9" s="136" t="s">
        <v>0</v>
      </c>
      <c r="B9" s="136"/>
      <c r="C9" s="136"/>
      <c r="D9" s="136"/>
      <c r="E9" s="136"/>
      <c r="F9" s="136"/>
      <c r="G9" s="136"/>
      <c r="H9" s="136"/>
      <c r="I9" s="136"/>
      <c r="J9"/>
    </row>
    <row r="10" spans="1:10" ht="14.25" customHeight="1">
      <c r="A10" s="13"/>
      <c r="B10" s="13"/>
      <c r="C10" s="13"/>
      <c r="D10" s="13"/>
      <c r="E10" s="13"/>
      <c r="F10" s="13"/>
      <c r="G10" s="13"/>
      <c r="H10" s="13"/>
      <c r="I10" s="13"/>
      <c r="J10"/>
    </row>
    <row r="11" spans="1:10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/>
    </row>
    <row r="12" spans="1:10" ht="14.25" customHeight="1">
      <c r="A12" s="13"/>
      <c r="B12" s="13"/>
      <c r="C12" s="13"/>
      <c r="D12" s="13"/>
      <c r="E12" s="13"/>
      <c r="F12" s="13"/>
      <c r="G12" s="13"/>
      <c r="H12" s="13"/>
      <c r="I12" s="13"/>
      <c r="J12"/>
    </row>
    <row r="13" spans="1:10" ht="14.25" customHeight="1">
      <c r="A13" s="13"/>
      <c r="B13" s="13"/>
      <c r="C13" s="13"/>
      <c r="D13" s="13"/>
      <c r="E13" s="13"/>
      <c r="F13" s="13"/>
      <c r="G13" s="13"/>
      <c r="H13" s="13"/>
      <c r="I13" s="13"/>
      <c r="J13"/>
    </row>
    <row r="14" spans="1:10" ht="14.25" customHeight="1">
      <c r="A14" s="13"/>
      <c r="B14" s="13"/>
      <c r="C14" s="13"/>
      <c r="D14" s="13"/>
      <c r="E14" s="13"/>
      <c r="F14" s="13"/>
      <c r="G14" s="13"/>
      <c r="H14" s="13"/>
      <c r="I14" s="13"/>
      <c r="J14"/>
    </row>
    <row r="15" spans="1:10" ht="14.25" customHeight="1">
      <c r="A15" s="13"/>
      <c r="B15" s="13"/>
      <c r="C15" s="13"/>
      <c r="D15" s="13"/>
      <c r="E15" s="13"/>
      <c r="F15" s="13"/>
      <c r="G15" s="13"/>
      <c r="H15" s="13"/>
      <c r="I15" s="13"/>
      <c r="J15"/>
    </row>
    <row r="16" spans="1:10" ht="14.25" customHeight="1">
      <c r="A16" s="13"/>
      <c r="B16" s="13"/>
      <c r="C16" s="13"/>
      <c r="D16" s="13"/>
      <c r="E16" s="13"/>
      <c r="F16" s="13"/>
      <c r="G16" s="13"/>
      <c r="H16" s="13"/>
      <c r="I16" s="13"/>
      <c r="J16"/>
    </row>
    <row r="17" spans="1:10" ht="14.25" customHeight="1">
      <c r="A17" s="13"/>
      <c r="B17" s="13"/>
      <c r="C17" s="13"/>
      <c r="D17" s="13"/>
      <c r="E17" s="13"/>
      <c r="F17" s="13"/>
      <c r="G17" s="13"/>
      <c r="H17" s="13"/>
      <c r="I17" s="13"/>
      <c r="J17"/>
    </row>
    <row r="18" spans="1:10" ht="14.25" customHeight="1">
      <c r="A18" s="13"/>
      <c r="B18" s="13"/>
      <c r="C18" s="13"/>
      <c r="D18" s="13"/>
      <c r="E18" s="13"/>
      <c r="F18" s="13"/>
      <c r="G18" s="13"/>
      <c r="H18" s="13"/>
      <c r="I18" s="13"/>
      <c r="J18"/>
    </row>
    <row r="19" spans="1:10" ht="14.25" customHeight="1">
      <c r="A19" s="137" t="s">
        <v>280</v>
      </c>
      <c r="B19" s="138"/>
      <c r="C19" s="138"/>
      <c r="D19" s="138"/>
      <c r="E19" s="138"/>
      <c r="F19" s="138"/>
      <c r="G19" s="138"/>
      <c r="H19" s="138"/>
      <c r="I19" s="138"/>
      <c r="J19"/>
    </row>
    <row r="20" spans="1:10" ht="14.25" customHeight="1">
      <c r="A20" s="13"/>
      <c r="B20" s="13"/>
      <c r="C20" s="13"/>
      <c r="D20" s="13"/>
      <c r="E20" s="13"/>
      <c r="F20" s="13"/>
      <c r="G20" s="13"/>
      <c r="H20" s="13"/>
      <c r="I20" s="13"/>
      <c r="J20"/>
    </row>
    <row r="21" spans="1:10" ht="14.25" customHeight="1">
      <c r="A21" s="13"/>
      <c r="B21" s="13"/>
      <c r="C21" s="13"/>
      <c r="D21" s="13"/>
      <c r="E21" s="13"/>
      <c r="F21" s="13"/>
      <c r="G21" s="13"/>
      <c r="I21" s="13"/>
      <c r="J21"/>
    </row>
    <row r="22" spans="1:10" ht="14.25" customHeight="1">
      <c r="A22" s="13"/>
      <c r="B22" s="13" t="s">
        <v>281</v>
      </c>
      <c r="E22" s="13" t="s">
        <v>282</v>
      </c>
      <c r="G22" s="13" t="s">
        <v>283</v>
      </c>
      <c r="I22" s="13"/>
      <c r="J22"/>
    </row>
    <row r="23" spans="1:10" ht="15.75" customHeight="1">
      <c r="B23" s="13" t="s">
        <v>277</v>
      </c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1"/>
    <col min="2" max="2" width="65.28515625" style="11" customWidth="1"/>
    <col min="3" max="3" width="45.7109375" style="11" customWidth="1"/>
    <col min="4" max="4" width="9.140625" style="11"/>
    <col min="5" max="16384" width="9.140625" style="12"/>
  </cols>
  <sheetData>
    <row r="1" spans="1:4" ht="24.75" customHeight="1">
      <c r="A1"/>
      <c r="D1"/>
    </row>
    <row r="2" spans="1:4" ht="24.75" customHeight="1">
      <c r="A2"/>
      <c r="B2" s="139" t="s">
        <v>1</v>
      </c>
      <c r="C2" s="139"/>
      <c r="D2"/>
    </row>
    <row r="3" spans="1:4" ht="24.75" customHeight="1">
      <c r="A3"/>
      <c r="B3" s="1"/>
      <c r="D3"/>
    </row>
    <row r="4" spans="1:4" ht="24.75" customHeight="1">
      <c r="A4"/>
      <c r="B4" s="48" t="s">
        <v>2</v>
      </c>
      <c r="C4" s="49" t="s">
        <v>3</v>
      </c>
      <c r="D4"/>
    </row>
    <row r="5" spans="1:4" ht="24.75" customHeight="1">
      <c r="A5"/>
      <c r="B5" s="50" t="s">
        <v>97</v>
      </c>
      <c r="C5" s="57"/>
      <c r="D5"/>
    </row>
    <row r="6" spans="1:4" ht="24.75" customHeight="1">
      <c r="A6"/>
      <c r="B6" s="50" t="s">
        <v>98</v>
      </c>
      <c r="C6" s="57" t="s">
        <v>4</v>
      </c>
      <c r="D6"/>
    </row>
    <row r="7" spans="1:4" ht="24.75" customHeight="1">
      <c r="A7"/>
      <c r="B7" s="50" t="s">
        <v>99</v>
      </c>
      <c r="C7" s="57" t="s">
        <v>5</v>
      </c>
      <c r="D7"/>
    </row>
    <row r="8" spans="1:4" ht="24.75" customHeight="1">
      <c r="A8"/>
      <c r="B8" s="50" t="s">
        <v>100</v>
      </c>
      <c r="C8" s="57"/>
      <c r="D8"/>
    </row>
    <row r="9" spans="1:4" ht="24.75" customHeight="1">
      <c r="A9"/>
      <c r="B9" s="50" t="s">
        <v>101</v>
      </c>
      <c r="C9" s="57" t="s">
        <v>6</v>
      </c>
      <c r="D9"/>
    </row>
    <row r="10" spans="1:4" ht="24.75" customHeight="1">
      <c r="A10"/>
      <c r="B10" s="50" t="s">
        <v>102</v>
      </c>
      <c r="C10" s="57" t="s">
        <v>7</v>
      </c>
      <c r="D10"/>
    </row>
    <row r="11" spans="1:4" ht="24.75" customHeight="1">
      <c r="A11"/>
      <c r="B11" s="51" t="s">
        <v>103</v>
      </c>
      <c r="C11" s="57" t="s">
        <v>8</v>
      </c>
      <c r="D11"/>
    </row>
    <row r="12" spans="1:4" ht="24.75" customHeight="1">
      <c r="A12"/>
      <c r="B12" s="52" t="s">
        <v>104</v>
      </c>
      <c r="C12" s="58" t="s">
        <v>9</v>
      </c>
      <c r="D12"/>
    </row>
    <row r="13" spans="1:4" ht="24.75" customHeight="1">
      <c r="A13"/>
      <c r="B13" s="52" t="s">
        <v>105</v>
      </c>
      <c r="C13" s="59"/>
      <c r="D13"/>
    </row>
    <row r="14" spans="1:4" ht="24.75" customHeight="1">
      <c r="A14"/>
      <c r="B14" s="52" t="s">
        <v>106</v>
      </c>
      <c r="C14" s="59"/>
      <c r="D14"/>
    </row>
    <row r="15" spans="1:4" ht="24.75" customHeight="1">
      <c r="A15"/>
      <c r="B15" s="53" t="s">
        <v>145</v>
      </c>
      <c r="C15" s="60"/>
      <c r="D15"/>
    </row>
    <row r="16" spans="1:4" ht="24.75" customHeight="1">
      <c r="A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31" customWidth="1"/>
    <col min="2" max="2" width="17.5703125" style="31" customWidth="1"/>
    <col min="3" max="3" width="28.5703125" style="31" customWidth="1"/>
    <col min="4" max="4" width="15.5703125" style="31" customWidth="1"/>
    <col min="5" max="16384" width="9.140625" style="32"/>
  </cols>
  <sheetData>
    <row r="1" spans="1:4" ht="24.75" customHeight="1">
      <c r="A1" s="30" t="s">
        <v>10</v>
      </c>
    </row>
    <row r="2" spans="1:4" ht="24.75" customHeight="1">
      <c r="A2" s="140" t="s">
        <v>91</v>
      </c>
      <c r="B2" s="140"/>
      <c r="C2" s="140"/>
      <c r="D2" s="140"/>
    </row>
    <row r="3" spans="1:4" ht="24.75" customHeight="1">
      <c r="A3" s="33"/>
      <c r="B3" s="34"/>
      <c r="C3" s="35"/>
      <c r="D3" s="36" t="s">
        <v>11</v>
      </c>
    </row>
    <row r="4" spans="1:4" ht="24.75" customHeight="1">
      <c r="A4" s="141" t="s">
        <v>12</v>
      </c>
      <c r="B4" s="142"/>
      <c r="C4" s="142" t="s">
        <v>13</v>
      </c>
      <c r="D4" s="143"/>
    </row>
    <row r="5" spans="1:4" ht="24.75" customHeight="1">
      <c r="A5" s="37" t="s">
        <v>14</v>
      </c>
      <c r="B5" s="38" t="s">
        <v>15</v>
      </c>
      <c r="C5" s="38" t="s">
        <v>14</v>
      </c>
      <c r="D5" s="39" t="s">
        <v>15</v>
      </c>
    </row>
    <row r="6" spans="1:4" s="65" customFormat="1" ht="24.75" customHeight="1">
      <c r="A6" s="61" t="s">
        <v>16</v>
      </c>
      <c r="B6" s="62">
        <v>914.23</v>
      </c>
      <c r="C6" s="63" t="s">
        <v>108</v>
      </c>
      <c r="D6" s="64">
        <v>0</v>
      </c>
    </row>
    <row r="7" spans="1:4" s="65" customFormat="1" ht="24.75" customHeight="1">
      <c r="A7" s="61" t="s">
        <v>17</v>
      </c>
      <c r="B7" s="66">
        <v>0</v>
      </c>
      <c r="C7" s="63" t="s">
        <v>109</v>
      </c>
      <c r="D7" s="64">
        <v>0</v>
      </c>
    </row>
    <row r="8" spans="1:4" s="65" customFormat="1" ht="24.75" customHeight="1">
      <c r="A8" s="67" t="s">
        <v>19</v>
      </c>
      <c r="B8" s="66">
        <v>0</v>
      </c>
      <c r="C8" s="63" t="s">
        <v>110</v>
      </c>
      <c r="D8" s="64">
        <v>0</v>
      </c>
    </row>
    <row r="9" spans="1:4" s="65" customFormat="1" ht="24.75" customHeight="1">
      <c r="A9" s="61" t="s">
        <v>21</v>
      </c>
      <c r="B9" s="66">
        <v>0</v>
      </c>
      <c r="C9" s="63" t="s">
        <v>111</v>
      </c>
      <c r="D9" s="64">
        <v>976.39</v>
      </c>
    </row>
    <row r="10" spans="1:4" s="65" customFormat="1" ht="24.75" customHeight="1">
      <c r="A10" s="61" t="s">
        <v>23</v>
      </c>
      <c r="B10" s="66">
        <v>0</v>
      </c>
      <c r="C10" s="63" t="s">
        <v>126</v>
      </c>
      <c r="D10" s="64">
        <v>0</v>
      </c>
    </row>
    <row r="11" spans="1:4" s="65" customFormat="1" ht="24.75" customHeight="1">
      <c r="A11" s="67" t="s">
        <v>25</v>
      </c>
      <c r="B11" s="66">
        <v>0</v>
      </c>
      <c r="C11" s="63" t="s">
        <v>125</v>
      </c>
      <c r="D11" s="68">
        <v>0</v>
      </c>
    </row>
    <row r="12" spans="1:4" s="65" customFormat="1" ht="24.75" customHeight="1">
      <c r="A12" s="67" t="s">
        <v>27</v>
      </c>
      <c r="B12" s="66">
        <v>0</v>
      </c>
      <c r="C12" s="63" t="s">
        <v>130</v>
      </c>
      <c r="D12" s="69">
        <v>0</v>
      </c>
    </row>
    <row r="13" spans="1:4" s="65" customFormat="1" ht="24.75" customHeight="1">
      <c r="A13" s="61" t="s">
        <v>29</v>
      </c>
      <c r="B13" s="66">
        <v>0</v>
      </c>
      <c r="C13" s="63" t="s">
        <v>124</v>
      </c>
      <c r="D13" s="70">
        <v>42.48</v>
      </c>
    </row>
    <row r="14" spans="1:4" s="65" customFormat="1" ht="24.75" customHeight="1">
      <c r="A14" s="61" t="s">
        <v>31</v>
      </c>
      <c r="B14" s="66">
        <v>0</v>
      </c>
      <c r="C14" s="63" t="s">
        <v>123</v>
      </c>
      <c r="D14" s="70">
        <v>0</v>
      </c>
    </row>
    <row r="15" spans="1:4" s="65" customFormat="1" ht="24.75" customHeight="1">
      <c r="A15" s="67"/>
      <c r="B15" s="63"/>
      <c r="C15" s="63" t="s">
        <v>131</v>
      </c>
      <c r="D15" s="70">
        <v>28.42</v>
      </c>
    </row>
    <row r="16" spans="1:4" s="65" customFormat="1" ht="24.75" customHeight="1">
      <c r="A16" s="67"/>
      <c r="B16" s="63"/>
      <c r="C16" s="63" t="s">
        <v>122</v>
      </c>
      <c r="D16" s="70">
        <v>0</v>
      </c>
    </row>
    <row r="17" spans="1:4" s="65" customFormat="1" ht="24.75" customHeight="1">
      <c r="A17" s="61"/>
      <c r="B17" s="63"/>
      <c r="C17" s="63" t="s">
        <v>121</v>
      </c>
      <c r="D17" s="70">
        <v>0</v>
      </c>
    </row>
    <row r="18" spans="1:4" s="65" customFormat="1" ht="24.75" customHeight="1">
      <c r="A18" s="61"/>
      <c r="B18" s="63"/>
      <c r="C18" s="63" t="s">
        <v>120</v>
      </c>
      <c r="D18" s="70">
        <v>0</v>
      </c>
    </row>
    <row r="19" spans="1:4" s="65" customFormat="1" ht="24.75" customHeight="1">
      <c r="A19" s="61"/>
      <c r="B19" s="63"/>
      <c r="C19" s="63" t="s">
        <v>119</v>
      </c>
      <c r="D19" s="70">
        <v>0</v>
      </c>
    </row>
    <row r="20" spans="1:4" s="65" customFormat="1" ht="24.75" customHeight="1">
      <c r="A20" s="61"/>
      <c r="B20" s="63"/>
      <c r="C20" s="63" t="s">
        <v>118</v>
      </c>
      <c r="D20" s="70">
        <v>0</v>
      </c>
    </row>
    <row r="21" spans="1:4" s="65" customFormat="1" ht="24.75" customHeight="1">
      <c r="A21" s="61"/>
      <c r="B21" s="63"/>
      <c r="C21" s="63" t="s">
        <v>117</v>
      </c>
      <c r="D21" s="70">
        <v>0</v>
      </c>
    </row>
    <row r="22" spans="1:4" s="65" customFormat="1" ht="24.75" customHeight="1">
      <c r="A22" s="61"/>
      <c r="B22" s="63"/>
      <c r="C22" s="63" t="s">
        <v>116</v>
      </c>
      <c r="D22" s="70">
        <v>0</v>
      </c>
    </row>
    <row r="23" spans="1:4" s="65" customFormat="1" ht="24.75" customHeight="1">
      <c r="A23" s="61"/>
      <c r="B23" s="63"/>
      <c r="C23" s="63" t="s">
        <v>115</v>
      </c>
      <c r="D23" s="70">
        <v>0</v>
      </c>
    </row>
    <row r="24" spans="1:4" s="65" customFormat="1" ht="24.75" customHeight="1">
      <c r="A24" s="61"/>
      <c r="B24" s="63"/>
      <c r="C24" s="63" t="s">
        <v>146</v>
      </c>
      <c r="D24" s="70">
        <v>0</v>
      </c>
    </row>
    <row r="25" spans="1:4" s="65" customFormat="1" ht="24.75" customHeight="1">
      <c r="A25" s="61"/>
      <c r="B25" s="63"/>
      <c r="C25" s="63" t="s">
        <v>114</v>
      </c>
      <c r="D25" s="70">
        <v>30.71</v>
      </c>
    </row>
    <row r="26" spans="1:4" s="65" customFormat="1" ht="24.75" customHeight="1">
      <c r="A26" s="61"/>
      <c r="B26" s="63"/>
      <c r="C26" s="63" t="s">
        <v>113</v>
      </c>
      <c r="D26" s="70">
        <v>0</v>
      </c>
    </row>
    <row r="27" spans="1:4" s="65" customFormat="1" ht="24.75" customHeight="1">
      <c r="A27" s="61"/>
      <c r="B27" s="63"/>
      <c r="C27" s="63" t="s">
        <v>112</v>
      </c>
      <c r="D27" s="70">
        <v>0</v>
      </c>
    </row>
    <row r="28" spans="1:4" s="65" customFormat="1" ht="24.75" customHeight="1">
      <c r="A28" s="61"/>
      <c r="B28" s="63"/>
      <c r="C28" s="63" t="s">
        <v>132</v>
      </c>
      <c r="D28" s="71">
        <v>0</v>
      </c>
    </row>
    <row r="29" spans="1:4" s="65" customFormat="1" ht="24.75" customHeight="1">
      <c r="A29" s="61"/>
      <c r="B29" s="63"/>
      <c r="C29" s="63" t="s">
        <v>133</v>
      </c>
      <c r="D29" s="71">
        <v>0</v>
      </c>
    </row>
    <row r="30" spans="1:4" s="65" customFormat="1" ht="24.75" customHeight="1">
      <c r="A30" s="61"/>
      <c r="B30" s="63"/>
      <c r="C30" s="63" t="s">
        <v>134</v>
      </c>
      <c r="D30" s="71">
        <v>0</v>
      </c>
    </row>
    <row r="31" spans="1:4" s="65" customFormat="1" ht="24.75" customHeight="1">
      <c r="A31" s="61"/>
      <c r="B31" s="63"/>
      <c r="C31" s="63" t="s">
        <v>135</v>
      </c>
      <c r="D31" s="71">
        <v>0</v>
      </c>
    </row>
    <row r="32" spans="1:4" s="65" customFormat="1" ht="24.75" customHeight="1">
      <c r="A32" s="61"/>
      <c r="B32" s="63"/>
      <c r="C32" s="63" t="s">
        <v>136</v>
      </c>
      <c r="D32" s="71">
        <v>0</v>
      </c>
    </row>
    <row r="33" spans="1:4" s="65" customFormat="1" ht="24.75" customHeight="1">
      <c r="A33" s="61"/>
      <c r="B33" s="63"/>
      <c r="C33" s="63" t="s">
        <v>137</v>
      </c>
      <c r="D33" s="71">
        <v>0</v>
      </c>
    </row>
    <row r="34" spans="1:4" s="65" customFormat="1" ht="24.75" customHeight="1">
      <c r="A34" s="61"/>
      <c r="B34" s="63"/>
      <c r="C34" s="63" t="s">
        <v>138</v>
      </c>
      <c r="D34" s="72">
        <v>0</v>
      </c>
    </row>
    <row r="35" spans="1:4" ht="24.75" customHeight="1">
      <c r="A35" s="40"/>
      <c r="B35" s="41"/>
      <c r="C35" s="41"/>
      <c r="D35" s="42"/>
    </row>
    <row r="36" spans="1:4" s="65" customFormat="1" ht="24.75" customHeight="1">
      <c r="A36" s="73" t="s">
        <v>46</v>
      </c>
      <c r="B36" s="66">
        <v>914.23</v>
      </c>
      <c r="C36" s="74" t="s">
        <v>47</v>
      </c>
      <c r="D36" s="68">
        <v>1078</v>
      </c>
    </row>
    <row r="37" spans="1:4" ht="24.75" customHeight="1">
      <c r="A37" s="43"/>
      <c r="B37" s="41"/>
      <c r="C37" s="44"/>
      <c r="D37" s="42"/>
    </row>
    <row r="38" spans="1:4" ht="24.75" customHeight="1">
      <c r="A38" s="43"/>
      <c r="B38" s="41"/>
      <c r="C38" s="44"/>
      <c r="D38" s="42"/>
    </row>
    <row r="39" spans="1:4" s="65" customFormat="1" ht="24.75" customHeight="1">
      <c r="A39" s="61" t="s">
        <v>48</v>
      </c>
      <c r="B39" s="75">
        <v>163.77000000000001</v>
      </c>
      <c r="C39" s="63" t="s">
        <v>127</v>
      </c>
      <c r="D39" s="68">
        <v>0</v>
      </c>
    </row>
    <row r="40" spans="1:4" s="65" customFormat="1" ht="24.75" customHeight="1">
      <c r="A40" s="61" t="s">
        <v>107</v>
      </c>
      <c r="B40" s="75">
        <v>0</v>
      </c>
      <c r="C40" s="63"/>
      <c r="D40" s="76"/>
    </row>
    <row r="41" spans="1:4" ht="24.75" customHeight="1">
      <c r="A41" s="32"/>
      <c r="B41" s="45"/>
      <c r="C41" s="46"/>
      <c r="D41" s="42"/>
    </row>
    <row r="42" spans="1:4" ht="24.75" customHeight="1">
      <c r="A42" s="47"/>
      <c r="B42" s="45"/>
      <c r="C42" s="46"/>
      <c r="D42" s="42"/>
    </row>
    <row r="43" spans="1:4" s="65" customFormat="1" ht="24.75" customHeight="1">
      <c r="A43" s="73" t="s">
        <v>50</v>
      </c>
      <c r="B43" s="77">
        <v>1078</v>
      </c>
      <c r="C43" s="78" t="s">
        <v>51</v>
      </c>
      <c r="D43" s="79">
        <v>1078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1" customWidth="1"/>
    <col min="2" max="2" width="29.85546875" style="11" customWidth="1"/>
    <col min="3" max="3" width="31.28515625" style="11" customWidth="1"/>
    <col min="4" max="16384" width="9.140625" style="12"/>
  </cols>
  <sheetData>
    <row r="1" spans="1:3" ht="24.75" customHeight="1">
      <c r="A1" s="2" t="s">
        <v>10</v>
      </c>
    </row>
    <row r="2" spans="1:3" ht="24.75" customHeight="1">
      <c r="A2" s="139" t="s">
        <v>90</v>
      </c>
      <c r="B2" s="139"/>
    </row>
    <row r="3" spans="1:3" ht="24.75" customHeight="1">
      <c r="A3" s="26"/>
      <c r="B3" s="27"/>
    </row>
    <row r="4" spans="1:3" ht="24" customHeight="1">
      <c r="A4" s="28" t="s">
        <v>14</v>
      </c>
      <c r="B4" s="29" t="s">
        <v>15</v>
      </c>
    </row>
    <row r="5" spans="1:3" s="82" customFormat="1" ht="24.75" customHeight="1">
      <c r="A5" s="80" t="s">
        <v>16</v>
      </c>
      <c r="B5" s="81">
        <v>914.23</v>
      </c>
      <c r="C5" s="54"/>
    </row>
    <row r="6" spans="1:3" ht="24.75" customHeight="1">
      <c r="A6" s="80" t="s">
        <v>147</v>
      </c>
      <c r="B6" s="81">
        <v>914.23</v>
      </c>
    </row>
    <row r="7" spans="1:3" ht="24.75" customHeight="1">
      <c r="A7" s="80" t="s">
        <v>148</v>
      </c>
      <c r="B7" s="81">
        <v>914.23</v>
      </c>
    </row>
    <row r="8" spans="1:3" ht="24.75" customHeight="1">
      <c r="A8" s="80" t="s">
        <v>48</v>
      </c>
      <c r="B8" s="81">
        <v>163.77000000000001</v>
      </c>
    </row>
    <row r="9" spans="1:3" ht="24.75" customHeight="1">
      <c r="A9" s="80" t="s">
        <v>149</v>
      </c>
      <c r="B9" s="81">
        <v>163.77000000000001</v>
      </c>
    </row>
    <row r="10" spans="1:3" ht="24.75" customHeight="1">
      <c r="A10" s="80" t="s">
        <v>150</v>
      </c>
      <c r="B10" s="81">
        <v>163.77000000000001</v>
      </c>
    </row>
    <row r="11" spans="1:3" ht="24.75" customHeight="1">
      <c r="A11" s="80" t="s">
        <v>151</v>
      </c>
      <c r="B11" s="81">
        <v>1078</v>
      </c>
    </row>
    <row r="12" spans="1:3" ht="24.75" customHeight="1">
      <c r="A12" s="12"/>
      <c r="B12" s="12"/>
    </row>
    <row r="13" spans="1:3" ht="24.75" customHeight="1">
      <c r="A13" s="12"/>
      <c r="B13" s="12"/>
    </row>
    <row r="14" spans="1:3" ht="24.75" customHeight="1">
      <c r="A14" s="12"/>
      <c r="B14" s="12"/>
    </row>
    <row r="15" spans="1:3" ht="24.75" customHeight="1">
      <c r="A15" s="12"/>
      <c r="B15" s="12"/>
    </row>
    <row r="16" spans="1:3" ht="24.75" customHeight="1">
      <c r="A16" s="12"/>
      <c r="B16" s="12"/>
    </row>
    <row r="17" spans="1:2" ht="24.75" customHeight="1">
      <c r="A17" s="12"/>
      <c r="B17" s="12"/>
    </row>
    <row r="18" spans="1:2" ht="24.75" customHeight="1">
      <c r="A18" s="12"/>
      <c r="B18" s="12"/>
    </row>
    <row r="19" spans="1:2" ht="24.75" customHeight="1">
      <c r="A19" s="12"/>
      <c r="B19" s="12"/>
    </row>
    <row r="20" spans="1:2" ht="24.75" customHeight="1">
      <c r="A20" s="12"/>
      <c r="B20" s="12"/>
    </row>
    <row r="21" spans="1:2" ht="24.75" customHeight="1">
      <c r="A21" s="12"/>
      <c r="B21" s="12"/>
    </row>
    <row r="22" spans="1:2" ht="24.75" customHeight="1">
      <c r="A22" s="12"/>
      <c r="B22" s="12"/>
    </row>
    <row r="23" spans="1:2" ht="24.75" customHeight="1">
      <c r="A23" s="12"/>
      <c r="B23" s="12"/>
    </row>
    <row r="24" spans="1:2" ht="24.75" customHeight="1">
      <c r="A24" s="12"/>
      <c r="B24" s="12"/>
    </row>
    <row r="25" spans="1:2" ht="24.75" customHeight="1">
      <c r="A25" s="12"/>
      <c r="B25" s="12"/>
    </row>
    <row r="26" spans="1:2" ht="24.75" customHeight="1">
      <c r="A26" s="12"/>
      <c r="B26" s="12"/>
    </row>
    <row r="27" spans="1:2" ht="24.75" customHeight="1">
      <c r="A27" s="12"/>
      <c r="B27" s="12"/>
    </row>
    <row r="28" spans="1:2" ht="24.75" customHeight="1">
      <c r="A28" s="12"/>
      <c r="B28" s="12"/>
    </row>
    <row r="29" spans="1:2" ht="24.75" customHeight="1">
      <c r="A29" s="12"/>
      <c r="B29" s="12"/>
    </row>
    <row r="30" spans="1:2" ht="24.75" customHeight="1">
      <c r="A30" s="12"/>
      <c r="B30" s="12"/>
    </row>
    <row r="31" spans="1:2" ht="24.75" customHeight="1">
      <c r="A31" s="12"/>
      <c r="B31" s="12"/>
    </row>
    <row r="32" spans="1:2" ht="24.75" customHeight="1">
      <c r="A32" s="12"/>
      <c r="B32" s="12"/>
    </row>
    <row r="33" spans="1:2" ht="24.75" customHeight="1">
      <c r="A33" s="12"/>
      <c r="B33" s="12"/>
    </row>
    <row r="34" spans="1:2" ht="24.75" customHeight="1">
      <c r="A34" s="12"/>
      <c r="B34" s="12"/>
    </row>
    <row r="35" spans="1:2" ht="24.75" customHeight="1">
      <c r="A35" s="12"/>
      <c r="B35" s="12"/>
    </row>
    <row r="36" spans="1:2" ht="24.75" customHeight="1">
      <c r="A36" s="12"/>
      <c r="B36" s="12"/>
    </row>
    <row r="37" spans="1:2" ht="24.75" customHeight="1">
      <c r="A37" s="12"/>
      <c r="B37" s="12"/>
    </row>
    <row r="38" spans="1:2" ht="27" customHeight="1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1" customWidth="1"/>
    <col min="2" max="2" width="29.85546875" style="11" customWidth="1"/>
    <col min="3" max="3" width="31.28515625" style="11" customWidth="1"/>
    <col min="4" max="16384" width="9.140625" style="12"/>
  </cols>
  <sheetData>
    <row r="1" spans="1:3" ht="24.75" customHeight="1">
      <c r="A1" s="2" t="s">
        <v>10</v>
      </c>
    </row>
    <row r="2" spans="1:3" ht="24.75" customHeight="1">
      <c r="A2" s="139" t="s">
        <v>90</v>
      </c>
      <c r="B2" s="139"/>
    </row>
    <row r="3" spans="1:3" ht="24.75" customHeight="1">
      <c r="A3" s="26"/>
      <c r="B3" s="27"/>
    </row>
    <row r="4" spans="1:3" ht="24" customHeight="1">
      <c r="A4" s="28" t="s">
        <v>14</v>
      </c>
      <c r="B4" s="29" t="s">
        <v>15</v>
      </c>
    </row>
    <row r="5" spans="1:3" s="82" customFormat="1" ht="24.75" customHeight="1">
      <c r="A5" s="80" t="s">
        <v>16</v>
      </c>
      <c r="B5" s="83">
        <v>914.23</v>
      </c>
      <c r="C5" s="54"/>
    </row>
    <row r="6" spans="1:3" ht="24.75" customHeight="1">
      <c r="A6" s="80" t="s">
        <v>147</v>
      </c>
      <c r="B6" s="83">
        <v>914.23</v>
      </c>
    </row>
    <row r="7" spans="1:3" ht="24.75" customHeight="1">
      <c r="A7" s="80" t="s">
        <v>148</v>
      </c>
      <c r="B7" s="83">
        <v>914.23</v>
      </c>
    </row>
    <row r="8" spans="1:3" ht="24.75" customHeight="1">
      <c r="A8" s="80" t="s">
        <v>48</v>
      </c>
      <c r="B8" s="83">
        <v>163.77000000000001</v>
      </c>
    </row>
    <row r="9" spans="1:3" ht="24.75" customHeight="1">
      <c r="A9" s="80" t="s">
        <v>149</v>
      </c>
      <c r="B9" s="83">
        <v>163.77000000000001</v>
      </c>
    </row>
    <row r="10" spans="1:3" ht="24.75" customHeight="1">
      <c r="A10" s="80" t="s">
        <v>150</v>
      </c>
      <c r="B10" s="83">
        <v>163.77000000000001</v>
      </c>
    </row>
    <row r="11" spans="1:3" ht="24.75" customHeight="1">
      <c r="A11" s="80" t="s">
        <v>151</v>
      </c>
      <c r="B11" s="83">
        <v>1078</v>
      </c>
    </row>
    <row r="12" spans="1:3" ht="24.75" customHeight="1">
      <c r="A12" s="12"/>
      <c r="B12" s="12"/>
    </row>
    <row r="13" spans="1:3" ht="24.75" customHeight="1">
      <c r="A13" s="12"/>
      <c r="B13" s="12"/>
    </row>
    <row r="14" spans="1:3" ht="24.75" customHeight="1">
      <c r="A14" s="12"/>
      <c r="B14" s="12"/>
    </row>
    <row r="15" spans="1:3" ht="24.75" customHeight="1">
      <c r="A15" s="12"/>
      <c r="B15" s="12"/>
    </row>
    <row r="16" spans="1:3" ht="24.75" customHeight="1">
      <c r="A16" s="12"/>
      <c r="B16" s="12"/>
    </row>
    <row r="17" spans="1:2" ht="24.75" customHeight="1">
      <c r="A17" s="12"/>
      <c r="B17" s="12"/>
    </row>
    <row r="18" spans="1:2" ht="24.75" customHeight="1">
      <c r="A18" s="12"/>
      <c r="B18" s="12"/>
    </row>
    <row r="19" spans="1:2" ht="24.75" customHeight="1">
      <c r="A19" s="12"/>
      <c r="B19" s="12"/>
    </row>
    <row r="20" spans="1:2" ht="24.75" customHeight="1">
      <c r="A20" s="12"/>
      <c r="B20" s="12"/>
    </row>
    <row r="21" spans="1:2" ht="24.75" customHeight="1">
      <c r="A21" s="12"/>
      <c r="B21" s="12"/>
    </row>
    <row r="22" spans="1:2" ht="24.75" customHeight="1">
      <c r="A22" s="12"/>
      <c r="B22" s="12"/>
    </row>
    <row r="23" spans="1:2" ht="24.75" customHeight="1">
      <c r="A23" s="12"/>
      <c r="B23" s="12"/>
    </row>
    <row r="24" spans="1:2" ht="24.75" customHeight="1">
      <c r="A24" s="12"/>
      <c r="B24" s="12"/>
    </row>
    <row r="25" spans="1:2" ht="24.75" customHeight="1">
      <c r="A25" s="12"/>
      <c r="B25" s="12"/>
    </row>
    <row r="26" spans="1:2" ht="24.75" customHeight="1">
      <c r="A26" s="12"/>
      <c r="B26" s="12"/>
    </row>
    <row r="27" spans="1:2" ht="24.75" customHeight="1">
      <c r="A27" s="12"/>
      <c r="B27" s="12"/>
    </row>
    <row r="28" spans="1:2" ht="24.75" customHeight="1">
      <c r="A28" s="12"/>
      <c r="B28" s="12"/>
    </row>
    <row r="29" spans="1:2" ht="24.75" customHeight="1">
      <c r="A29" s="12"/>
      <c r="B29" s="12"/>
    </row>
    <row r="30" spans="1:2" ht="24.75" customHeight="1">
      <c r="A30" s="12"/>
      <c r="B30" s="12"/>
    </row>
    <row r="31" spans="1:2" ht="24.75" customHeight="1">
      <c r="A31" s="12"/>
      <c r="B31" s="12"/>
    </row>
    <row r="32" spans="1:2" ht="24.75" customHeight="1">
      <c r="A32" s="12"/>
      <c r="B32" s="12"/>
    </row>
    <row r="33" spans="1:2" ht="24.75" customHeight="1">
      <c r="A33" s="12"/>
      <c r="B33" s="12"/>
    </row>
    <row r="34" spans="1:2" ht="24.75" customHeight="1">
      <c r="A34" s="12"/>
      <c r="B34" s="12"/>
    </row>
    <row r="35" spans="1:2" ht="24.75" customHeight="1">
      <c r="A35" s="12"/>
      <c r="B35" s="12"/>
    </row>
    <row r="36" spans="1:2" ht="24.75" customHeight="1">
      <c r="A36" s="12"/>
      <c r="B36" s="12"/>
    </row>
    <row r="37" spans="1:2" ht="24.75" customHeight="1">
      <c r="A37" s="12"/>
      <c r="B37" s="12"/>
    </row>
    <row r="38" spans="1:2" ht="27" customHeight="1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/>
  </sheetViews>
  <sheetFormatPr defaultRowHeight="12.75" customHeight="1"/>
  <cols>
    <col min="1" max="1" width="34.140625" style="11" customWidth="1"/>
    <col min="2" max="4" width="17.28515625" style="11" customWidth="1"/>
    <col min="5" max="5" width="15.140625" style="11" customWidth="1"/>
    <col min="6" max="7" width="6.85546875" style="11" customWidth="1"/>
    <col min="8" max="16384" width="9.140625" style="12"/>
  </cols>
  <sheetData>
    <row r="1" spans="1:7" ht="24.75" customHeight="1">
      <c r="A1" s="2" t="s">
        <v>10</v>
      </c>
    </row>
    <row r="2" spans="1:7" ht="24.75" customHeight="1">
      <c r="A2" s="144" t="s">
        <v>52</v>
      </c>
      <c r="B2" s="144"/>
      <c r="C2" s="144"/>
      <c r="D2" s="144"/>
      <c r="E2" s="144"/>
    </row>
    <row r="3" spans="1:7" ht="24.75" customHeight="1">
      <c r="A3" s="24"/>
      <c r="B3" s="24"/>
      <c r="E3" s="3" t="s">
        <v>11</v>
      </c>
    </row>
    <row r="4" spans="1:7" ht="24.75" customHeight="1">
      <c r="A4" s="9" t="s">
        <v>53</v>
      </c>
      <c r="B4" s="9" t="s">
        <v>54</v>
      </c>
      <c r="C4" s="14" t="s">
        <v>55</v>
      </c>
      <c r="D4" s="15" t="s">
        <v>56</v>
      </c>
      <c r="E4" s="7" t="s">
        <v>49</v>
      </c>
    </row>
    <row r="5" spans="1:7" ht="24.75" customHeight="1">
      <c r="A5" s="9" t="s">
        <v>57</v>
      </c>
      <c r="B5" s="9">
        <v>1</v>
      </c>
      <c r="C5" s="14">
        <v>2</v>
      </c>
      <c r="D5" s="15">
        <v>3</v>
      </c>
      <c r="E5" s="25">
        <v>4</v>
      </c>
    </row>
    <row r="6" spans="1:7" s="82" customFormat="1" ht="29.25" customHeight="1">
      <c r="A6" s="89" t="s">
        <v>60</v>
      </c>
      <c r="B6" s="90">
        <f>B7+B10+B15+B20</f>
        <v>1078</v>
      </c>
      <c r="C6" s="91">
        <f>C7+C10+C15+C20</f>
        <v>643.23</v>
      </c>
      <c r="D6" s="92">
        <f>D7+D10+D15+D20</f>
        <v>271</v>
      </c>
      <c r="E6" s="93">
        <f>E7+E10+E15+E20</f>
        <v>163.77000000000001</v>
      </c>
      <c r="F6" s="54"/>
      <c r="G6" s="54"/>
    </row>
    <row r="7" spans="1:7" ht="29.25" customHeight="1">
      <c r="A7" s="89" t="s">
        <v>152</v>
      </c>
      <c r="B7" s="90">
        <f t="shared" ref="B7:E8" si="0">B8</f>
        <v>976.39</v>
      </c>
      <c r="C7" s="91">
        <f t="shared" si="0"/>
        <v>541.62</v>
      </c>
      <c r="D7" s="92">
        <f t="shared" si="0"/>
        <v>271</v>
      </c>
      <c r="E7" s="93">
        <f t="shared" si="0"/>
        <v>163.77000000000001</v>
      </c>
    </row>
    <row r="8" spans="1:7" ht="29.25" customHeight="1">
      <c r="A8" s="89" t="s">
        <v>153</v>
      </c>
      <c r="B8" s="90">
        <f t="shared" si="0"/>
        <v>976.39</v>
      </c>
      <c r="C8" s="91">
        <f t="shared" si="0"/>
        <v>541.62</v>
      </c>
      <c r="D8" s="92">
        <f t="shared" si="0"/>
        <v>271</v>
      </c>
      <c r="E8" s="93">
        <f t="shared" si="0"/>
        <v>163.77000000000001</v>
      </c>
    </row>
    <row r="9" spans="1:7" ht="29.25" customHeight="1">
      <c r="A9" s="84" t="s">
        <v>154</v>
      </c>
      <c r="B9" s="85">
        <v>976.39</v>
      </c>
      <c r="C9" s="86">
        <v>541.62</v>
      </c>
      <c r="D9" s="87">
        <v>271</v>
      </c>
      <c r="E9" s="88">
        <v>163.77000000000001</v>
      </c>
    </row>
    <row r="10" spans="1:7" ht="29.25" customHeight="1">
      <c r="A10" s="89" t="s">
        <v>155</v>
      </c>
      <c r="B10" s="90">
        <f>B11+B13</f>
        <v>42.480000000000004</v>
      </c>
      <c r="C10" s="91">
        <f>C11+C13</f>
        <v>42.480000000000004</v>
      </c>
      <c r="D10" s="92">
        <f>D11+D13</f>
        <v>0</v>
      </c>
      <c r="E10" s="93">
        <f>E11+E13</f>
        <v>0</v>
      </c>
    </row>
    <row r="11" spans="1:7" ht="29.25" customHeight="1">
      <c r="A11" s="89" t="s">
        <v>156</v>
      </c>
      <c r="B11" s="90">
        <f>B12</f>
        <v>41.96</v>
      </c>
      <c r="C11" s="91">
        <f>C12</f>
        <v>41.96</v>
      </c>
      <c r="D11" s="92">
        <f>D12</f>
        <v>0</v>
      </c>
      <c r="E11" s="93">
        <f>E12</f>
        <v>0</v>
      </c>
    </row>
    <row r="12" spans="1:7" ht="29.25" customHeight="1">
      <c r="A12" s="84" t="s">
        <v>157</v>
      </c>
      <c r="B12" s="85">
        <v>41.96</v>
      </c>
      <c r="C12" s="86">
        <v>41.96</v>
      </c>
      <c r="D12" s="87">
        <v>0</v>
      </c>
      <c r="E12" s="88">
        <v>0</v>
      </c>
    </row>
    <row r="13" spans="1:7" ht="29.25" customHeight="1">
      <c r="A13" s="89" t="s">
        <v>158</v>
      </c>
      <c r="B13" s="90">
        <f>B14</f>
        <v>0.52</v>
      </c>
      <c r="C13" s="91">
        <f>C14</f>
        <v>0.52</v>
      </c>
      <c r="D13" s="92">
        <f>D14</f>
        <v>0</v>
      </c>
      <c r="E13" s="93">
        <f>E14</f>
        <v>0</v>
      </c>
    </row>
    <row r="14" spans="1:7" ht="29.25" customHeight="1">
      <c r="A14" s="84" t="s">
        <v>159</v>
      </c>
      <c r="B14" s="85">
        <v>0.52</v>
      </c>
      <c r="C14" s="86">
        <v>0.52</v>
      </c>
      <c r="D14" s="87">
        <v>0</v>
      </c>
      <c r="E14" s="88">
        <v>0</v>
      </c>
    </row>
    <row r="15" spans="1:7" ht="29.25" customHeight="1">
      <c r="A15" s="89" t="s">
        <v>160</v>
      </c>
      <c r="B15" s="90">
        <f>B16</f>
        <v>28.42</v>
      </c>
      <c r="C15" s="91">
        <f>C16</f>
        <v>28.42</v>
      </c>
      <c r="D15" s="92">
        <f>D16</f>
        <v>0</v>
      </c>
      <c r="E15" s="93">
        <f>E16</f>
        <v>0</v>
      </c>
    </row>
    <row r="16" spans="1:7" ht="29.25" customHeight="1">
      <c r="A16" s="89" t="s">
        <v>161</v>
      </c>
      <c r="B16" s="90">
        <f>SUM(B17:B19)</f>
        <v>28.42</v>
      </c>
      <c r="C16" s="91">
        <f>SUM(C17:C19)</f>
        <v>28.42</v>
      </c>
      <c r="D16" s="92">
        <f>SUM(D17:D19)</f>
        <v>0</v>
      </c>
      <c r="E16" s="93">
        <f>SUM(E17:E19)</f>
        <v>0</v>
      </c>
    </row>
    <row r="17" spans="1:5" ht="29.25" customHeight="1">
      <c r="A17" s="84" t="s">
        <v>162</v>
      </c>
      <c r="B17" s="85">
        <v>15.73</v>
      </c>
      <c r="C17" s="86">
        <v>15.73</v>
      </c>
      <c r="D17" s="87">
        <v>0</v>
      </c>
      <c r="E17" s="88">
        <v>0</v>
      </c>
    </row>
    <row r="18" spans="1:5" ht="29.25" customHeight="1">
      <c r="A18" s="84" t="s">
        <v>163</v>
      </c>
      <c r="B18" s="85">
        <v>0.89</v>
      </c>
      <c r="C18" s="86">
        <v>0.89</v>
      </c>
      <c r="D18" s="87">
        <v>0</v>
      </c>
      <c r="E18" s="88">
        <v>0</v>
      </c>
    </row>
    <row r="19" spans="1:5" ht="29.25" customHeight="1">
      <c r="A19" s="84" t="s">
        <v>164</v>
      </c>
      <c r="B19" s="85">
        <v>11.8</v>
      </c>
      <c r="C19" s="86">
        <v>11.8</v>
      </c>
      <c r="D19" s="87">
        <v>0</v>
      </c>
      <c r="E19" s="88">
        <v>0</v>
      </c>
    </row>
    <row r="20" spans="1:5" ht="29.25" customHeight="1">
      <c r="A20" s="89" t="s">
        <v>165</v>
      </c>
      <c r="B20" s="90">
        <f t="shared" ref="B20:E21" si="1">B21</f>
        <v>30.71</v>
      </c>
      <c r="C20" s="91">
        <f t="shared" si="1"/>
        <v>30.71</v>
      </c>
      <c r="D20" s="92">
        <f t="shared" si="1"/>
        <v>0</v>
      </c>
      <c r="E20" s="93">
        <f t="shared" si="1"/>
        <v>0</v>
      </c>
    </row>
    <row r="21" spans="1:5" ht="29.25" customHeight="1">
      <c r="A21" s="89" t="s">
        <v>166</v>
      </c>
      <c r="B21" s="90">
        <f t="shared" si="1"/>
        <v>30.71</v>
      </c>
      <c r="C21" s="91">
        <f t="shared" si="1"/>
        <v>30.71</v>
      </c>
      <c r="D21" s="92">
        <f t="shared" si="1"/>
        <v>0</v>
      </c>
      <c r="E21" s="93">
        <f t="shared" si="1"/>
        <v>0</v>
      </c>
    </row>
    <row r="22" spans="1:5" ht="29.25" customHeight="1">
      <c r="A22" s="84" t="s">
        <v>167</v>
      </c>
      <c r="B22" s="85">
        <v>30.71</v>
      </c>
      <c r="C22" s="86">
        <v>30.71</v>
      </c>
      <c r="D22" s="87">
        <v>0</v>
      </c>
      <c r="E22" s="88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workbookViewId="0"/>
  </sheetViews>
  <sheetFormatPr defaultRowHeight="12.75" customHeight="1"/>
  <cols>
    <col min="1" max="1" width="33.140625" style="11" customWidth="1"/>
    <col min="2" max="2" width="24.5703125" style="11" customWidth="1"/>
    <col min="3" max="3" width="29" style="11" customWidth="1"/>
    <col min="4" max="4" width="22.5703125" style="11" customWidth="1"/>
    <col min="5" max="99" width="9" style="11" customWidth="1"/>
    <col min="100" max="16384" width="9.140625" style="12"/>
  </cols>
  <sheetData>
    <row r="1" spans="1:99" ht="25.5" customHeight="1">
      <c r="A1" s="2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>
      <c r="A2" s="145" t="s">
        <v>89</v>
      </c>
      <c r="B2" s="145"/>
      <c r="C2" s="145"/>
      <c r="D2" s="14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</row>
    <row r="3" spans="1:99" ht="16.5" customHeight="1">
      <c r="B3" s="22"/>
      <c r="C3" s="2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9" ht="25.5" customHeight="1">
      <c r="A4" s="146" t="s">
        <v>80</v>
      </c>
      <c r="B4" s="147"/>
      <c r="C4" s="148" t="s">
        <v>81</v>
      </c>
      <c r="D4" s="14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25.5" customHeight="1">
      <c r="A5" s="9" t="s">
        <v>14</v>
      </c>
      <c r="B5" s="14" t="s">
        <v>15</v>
      </c>
      <c r="C5" s="20" t="s">
        <v>14</v>
      </c>
      <c r="D5" s="24" t="s">
        <v>60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82" customFormat="1" ht="25.5" customHeight="1">
      <c r="A6" s="94" t="s">
        <v>82</v>
      </c>
      <c r="B6" s="95">
        <v>914.23</v>
      </c>
      <c r="C6" s="96" t="s">
        <v>83</v>
      </c>
      <c r="D6" s="97">
        <v>914.23</v>
      </c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54"/>
    </row>
    <row r="7" spans="1:99" s="82" customFormat="1" ht="25.5" customHeight="1">
      <c r="A7" s="94" t="s">
        <v>84</v>
      </c>
      <c r="B7" s="95">
        <v>914.23</v>
      </c>
      <c r="C7" s="96" t="s">
        <v>85</v>
      </c>
      <c r="D7" s="97">
        <v>0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54"/>
    </row>
    <row r="8" spans="1:99" s="82" customFormat="1" ht="25.5" customHeight="1">
      <c r="A8" s="94" t="s">
        <v>86</v>
      </c>
      <c r="B8" s="95">
        <v>0</v>
      </c>
      <c r="C8" s="96" t="s">
        <v>18</v>
      </c>
      <c r="D8" s="97">
        <v>0</v>
      </c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54"/>
    </row>
    <row r="9" spans="1:99" s="82" customFormat="1" ht="25.5" customHeight="1">
      <c r="A9" s="94" t="s">
        <v>96</v>
      </c>
      <c r="B9" s="95">
        <v>0</v>
      </c>
      <c r="C9" s="96" t="s">
        <v>20</v>
      </c>
      <c r="D9" s="97">
        <v>0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54"/>
    </row>
    <row r="10" spans="1:99" s="82" customFormat="1" ht="25.5" customHeight="1">
      <c r="A10" s="94"/>
      <c r="B10" s="100"/>
      <c r="C10" s="96" t="s">
        <v>22</v>
      </c>
      <c r="D10" s="97">
        <v>812.62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54"/>
    </row>
    <row r="11" spans="1:99" s="82" customFormat="1" ht="25.5" customHeight="1">
      <c r="A11" s="94"/>
      <c r="B11" s="100"/>
      <c r="C11" s="96" t="s">
        <v>24</v>
      </c>
      <c r="D11" s="97">
        <v>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54"/>
    </row>
    <row r="12" spans="1:99" s="82" customFormat="1" ht="25.5" customHeight="1">
      <c r="A12" s="94"/>
      <c r="B12" s="100"/>
      <c r="C12" s="96" t="s">
        <v>26</v>
      </c>
      <c r="D12" s="97">
        <v>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54"/>
    </row>
    <row r="13" spans="1:99" s="82" customFormat="1" ht="25.5" customHeight="1">
      <c r="A13" s="101"/>
      <c r="B13" s="102"/>
      <c r="C13" s="96" t="s">
        <v>28</v>
      </c>
      <c r="D13" s="97">
        <v>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54"/>
    </row>
    <row r="14" spans="1:99" s="82" customFormat="1" ht="25.5" customHeight="1">
      <c r="A14" s="101"/>
      <c r="B14" s="103"/>
      <c r="C14" s="96" t="s">
        <v>30</v>
      </c>
      <c r="D14" s="97">
        <v>42.48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54"/>
    </row>
    <row r="15" spans="1:99" s="82" customFormat="1" ht="25.5" customHeight="1">
      <c r="A15" s="101"/>
      <c r="B15" s="102"/>
      <c r="C15" s="96" t="s">
        <v>32</v>
      </c>
      <c r="D15" s="97">
        <v>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54"/>
    </row>
    <row r="16" spans="1:99" s="82" customFormat="1" ht="25.5" customHeight="1">
      <c r="A16" s="101"/>
      <c r="B16" s="102"/>
      <c r="C16" s="96" t="s">
        <v>33</v>
      </c>
      <c r="D16" s="97">
        <v>28.42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54"/>
    </row>
    <row r="17" spans="1:99" s="82" customFormat="1" ht="25.5" customHeight="1">
      <c r="A17" s="101"/>
      <c r="B17" s="102"/>
      <c r="C17" s="96" t="s">
        <v>34</v>
      </c>
      <c r="D17" s="97">
        <v>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54"/>
    </row>
    <row r="18" spans="1:99" s="82" customFormat="1" ht="25.5" customHeight="1">
      <c r="A18" s="101"/>
      <c r="B18" s="102"/>
      <c r="C18" s="96" t="s">
        <v>35</v>
      </c>
      <c r="D18" s="97">
        <v>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54"/>
    </row>
    <row r="19" spans="1:99" s="82" customFormat="1" ht="25.5" customHeight="1">
      <c r="A19" s="101"/>
      <c r="B19" s="102"/>
      <c r="C19" s="96" t="s">
        <v>36</v>
      </c>
      <c r="D19" s="97">
        <v>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54"/>
    </row>
    <row r="20" spans="1:99" s="82" customFormat="1" ht="25.5" customHeight="1">
      <c r="A20" s="101"/>
      <c r="B20" s="102"/>
      <c r="C20" s="96" t="s">
        <v>37</v>
      </c>
      <c r="D20" s="97">
        <v>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54"/>
    </row>
    <row r="21" spans="1:99" s="82" customFormat="1" ht="25.5" customHeight="1">
      <c r="A21" s="101"/>
      <c r="B21" s="102"/>
      <c r="C21" s="96" t="s">
        <v>38</v>
      </c>
      <c r="D21" s="97">
        <v>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54"/>
    </row>
    <row r="22" spans="1:99" s="82" customFormat="1" ht="25.5" customHeight="1">
      <c r="A22" s="101"/>
      <c r="B22" s="102"/>
      <c r="C22" s="96" t="s">
        <v>39</v>
      </c>
      <c r="D22" s="97">
        <v>0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54"/>
    </row>
    <row r="23" spans="1:99" s="82" customFormat="1" ht="25.5" customHeight="1">
      <c r="A23" s="101"/>
      <c r="B23" s="102"/>
      <c r="C23" s="96" t="s">
        <v>40</v>
      </c>
      <c r="D23" s="97">
        <v>0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54"/>
    </row>
    <row r="24" spans="1:99" s="82" customFormat="1" ht="25.5" customHeight="1">
      <c r="A24" s="101"/>
      <c r="B24" s="102"/>
      <c r="C24" s="96" t="s">
        <v>41</v>
      </c>
      <c r="D24" s="97">
        <v>0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54"/>
    </row>
    <row r="25" spans="1:99" s="82" customFormat="1" ht="25.5" customHeight="1">
      <c r="A25" s="101"/>
      <c r="B25" s="102"/>
      <c r="C25" s="96" t="s">
        <v>42</v>
      </c>
      <c r="D25" s="97">
        <v>0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54"/>
    </row>
    <row r="26" spans="1:99" s="82" customFormat="1" ht="25.5" customHeight="1">
      <c r="A26" s="101"/>
      <c r="B26" s="102"/>
      <c r="C26" s="96" t="s">
        <v>43</v>
      </c>
      <c r="D26" s="97">
        <v>30.71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54"/>
    </row>
    <row r="27" spans="1:99" s="82" customFormat="1" ht="25.5" customHeight="1">
      <c r="A27" s="101"/>
      <c r="B27" s="102"/>
      <c r="C27" s="96" t="s">
        <v>44</v>
      </c>
      <c r="D27" s="97">
        <v>0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54"/>
    </row>
    <row r="28" spans="1:99" s="82" customFormat="1" ht="25.5" customHeight="1">
      <c r="A28" s="101"/>
      <c r="B28" s="102"/>
      <c r="C28" s="96" t="s">
        <v>45</v>
      </c>
      <c r="D28" s="97">
        <v>0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54"/>
    </row>
    <row r="29" spans="1:99" s="82" customFormat="1" ht="25.5" customHeight="1">
      <c r="A29" s="101"/>
      <c r="B29" s="102"/>
      <c r="C29" s="96" t="s">
        <v>139</v>
      </c>
      <c r="D29" s="104">
        <v>0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54"/>
    </row>
    <row r="30" spans="1:99" s="82" customFormat="1" ht="25.5" customHeight="1">
      <c r="A30" s="101"/>
      <c r="B30" s="102"/>
      <c r="C30" s="96" t="s">
        <v>140</v>
      </c>
      <c r="D30" s="97">
        <v>0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54"/>
    </row>
    <row r="31" spans="1:99" s="82" customFormat="1" ht="25.5" customHeight="1">
      <c r="A31" s="101"/>
      <c r="B31" s="102"/>
      <c r="C31" s="96" t="s">
        <v>141</v>
      </c>
      <c r="D31" s="97">
        <v>0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54"/>
    </row>
    <row r="32" spans="1:99" s="82" customFormat="1" ht="25.5" customHeight="1">
      <c r="A32" s="101"/>
      <c r="B32" s="102"/>
      <c r="C32" s="96" t="s">
        <v>142</v>
      </c>
      <c r="D32" s="97">
        <v>0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54"/>
    </row>
    <row r="33" spans="1:99" s="82" customFormat="1" ht="25.5" customHeight="1">
      <c r="A33" s="101"/>
      <c r="B33" s="102"/>
      <c r="C33" s="96" t="s">
        <v>143</v>
      </c>
      <c r="D33" s="97">
        <v>0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54"/>
    </row>
    <row r="34" spans="1:99" s="82" customFormat="1" ht="25.5" customHeight="1">
      <c r="A34" s="101"/>
      <c r="B34" s="102"/>
      <c r="C34" s="96" t="s">
        <v>144</v>
      </c>
      <c r="D34" s="97">
        <v>0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54"/>
    </row>
    <row r="35" spans="1:99" s="82" customFormat="1" ht="25.5" customHeight="1">
      <c r="A35" s="105" t="s">
        <v>87</v>
      </c>
      <c r="B35" s="106">
        <v>914.23</v>
      </c>
      <c r="C35" s="107" t="s">
        <v>88</v>
      </c>
      <c r="D35" s="104">
        <v>914.23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54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11" customWidth="1"/>
    <col min="2" max="2" width="14.42578125" style="11" customWidth="1"/>
    <col min="3" max="11" width="14.28515625" style="11" customWidth="1"/>
    <col min="12" max="13" width="6.85546875" style="11" customWidth="1"/>
    <col min="14" max="16384" width="9.140625" style="12"/>
  </cols>
  <sheetData>
    <row r="1" spans="1:13" ht="24.75" customHeight="1">
      <c r="A1" s="2" t="s">
        <v>10</v>
      </c>
    </row>
    <row r="2" spans="1:13" ht="24.75" customHeight="1">
      <c r="A2" s="139" t="s">
        <v>92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3" ht="24.75" customHeight="1">
      <c r="K3" s="3" t="s">
        <v>11</v>
      </c>
    </row>
    <row r="4" spans="1:13" ht="24.75" customHeight="1">
      <c r="A4" s="146" t="s">
        <v>59</v>
      </c>
      <c r="B4" s="149" t="s">
        <v>60</v>
      </c>
      <c r="C4" s="149" t="s">
        <v>61</v>
      </c>
      <c r="D4" s="149"/>
      <c r="E4" s="149"/>
      <c r="F4" s="149" t="s">
        <v>62</v>
      </c>
      <c r="G4" s="149"/>
      <c r="H4" s="149"/>
      <c r="I4" s="149" t="s">
        <v>63</v>
      </c>
      <c r="J4" s="149"/>
      <c r="K4" s="147"/>
    </row>
    <row r="5" spans="1:13" ht="24.75" customHeight="1">
      <c r="A5" s="146"/>
      <c r="B5" s="149"/>
      <c r="C5" s="14" t="s">
        <v>60</v>
      </c>
      <c r="D5" s="14" t="s">
        <v>55</v>
      </c>
      <c r="E5" s="14" t="s">
        <v>56</v>
      </c>
      <c r="F5" s="14" t="s">
        <v>60</v>
      </c>
      <c r="G5" s="14" t="s">
        <v>55</v>
      </c>
      <c r="H5" s="14" t="s">
        <v>56</v>
      </c>
      <c r="I5" s="20" t="s">
        <v>60</v>
      </c>
      <c r="J5" s="20" t="s">
        <v>55</v>
      </c>
      <c r="K5" s="21" t="s">
        <v>56</v>
      </c>
    </row>
    <row r="6" spans="1:13" ht="24.75" customHeight="1">
      <c r="A6" s="9" t="s">
        <v>57</v>
      </c>
      <c r="B6" s="14">
        <v>1</v>
      </c>
      <c r="C6" s="14">
        <v>2</v>
      </c>
      <c r="D6" s="14">
        <v>3</v>
      </c>
      <c r="E6" s="14">
        <v>4</v>
      </c>
      <c r="F6" s="14">
        <v>2</v>
      </c>
      <c r="G6" s="14">
        <v>3</v>
      </c>
      <c r="H6" s="14">
        <v>4</v>
      </c>
      <c r="I6" s="14">
        <v>2</v>
      </c>
      <c r="J6" s="14">
        <v>3</v>
      </c>
      <c r="K6" s="15">
        <v>4</v>
      </c>
    </row>
    <row r="7" spans="1:13" s="82" customFormat="1" ht="24.75" customHeight="1">
      <c r="A7" s="111" t="s">
        <v>60</v>
      </c>
      <c r="B7" s="112">
        <f t="shared" ref="B7:K8" si="0">B8</f>
        <v>914.23</v>
      </c>
      <c r="C7" s="112">
        <f t="shared" si="0"/>
        <v>914.23</v>
      </c>
      <c r="D7" s="112">
        <f t="shared" si="0"/>
        <v>643.23</v>
      </c>
      <c r="E7" s="112">
        <f t="shared" si="0"/>
        <v>271</v>
      </c>
      <c r="F7" s="112">
        <f t="shared" si="0"/>
        <v>0</v>
      </c>
      <c r="G7" s="112">
        <f t="shared" si="0"/>
        <v>0</v>
      </c>
      <c r="H7" s="112">
        <f t="shared" si="0"/>
        <v>0</v>
      </c>
      <c r="I7" s="112">
        <f t="shared" si="0"/>
        <v>0</v>
      </c>
      <c r="J7" s="112">
        <f t="shared" si="0"/>
        <v>0</v>
      </c>
      <c r="K7" s="113">
        <f t="shared" si="0"/>
        <v>0</v>
      </c>
      <c r="L7" s="54"/>
      <c r="M7" s="54"/>
    </row>
    <row r="8" spans="1:13" ht="24.75" customHeight="1">
      <c r="A8" s="111" t="s">
        <v>168</v>
      </c>
      <c r="B8" s="112">
        <f t="shared" si="0"/>
        <v>914.23</v>
      </c>
      <c r="C8" s="112">
        <f t="shared" si="0"/>
        <v>914.23</v>
      </c>
      <c r="D8" s="112">
        <f t="shared" si="0"/>
        <v>643.23</v>
      </c>
      <c r="E8" s="112">
        <f t="shared" si="0"/>
        <v>271</v>
      </c>
      <c r="F8" s="112">
        <f t="shared" si="0"/>
        <v>0</v>
      </c>
      <c r="G8" s="112">
        <f t="shared" si="0"/>
        <v>0</v>
      </c>
      <c r="H8" s="112">
        <f t="shared" si="0"/>
        <v>0</v>
      </c>
      <c r="I8" s="112">
        <f t="shared" si="0"/>
        <v>0</v>
      </c>
      <c r="J8" s="112">
        <f t="shared" si="0"/>
        <v>0</v>
      </c>
      <c r="K8" s="113">
        <f t="shared" si="0"/>
        <v>0</v>
      </c>
    </row>
    <row r="9" spans="1:13" ht="24.75" customHeight="1">
      <c r="A9" s="108" t="s">
        <v>169</v>
      </c>
      <c r="B9" s="109">
        <v>914.23</v>
      </c>
      <c r="C9" s="109">
        <v>914.23</v>
      </c>
      <c r="D9" s="109">
        <v>643.23</v>
      </c>
      <c r="E9" s="109">
        <v>271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10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RowHeight="12.75" customHeight="1"/>
  <cols>
    <col min="1" max="1" width="18" style="11" customWidth="1"/>
    <col min="2" max="2" width="32.42578125" style="11" customWidth="1"/>
    <col min="3" max="5" width="17.85546875" style="11" customWidth="1"/>
    <col min="6" max="7" width="6.85546875" style="11" customWidth="1"/>
    <col min="8" max="16384" width="9.140625" style="12"/>
  </cols>
  <sheetData>
    <row r="1" spans="1:7" ht="24.75" customHeight="1">
      <c r="A1" s="2" t="s">
        <v>10</v>
      </c>
      <c r="B1" s="16"/>
    </row>
    <row r="2" spans="1:7" ht="24.75" customHeight="1">
      <c r="A2" s="139" t="s">
        <v>93</v>
      </c>
      <c r="B2" s="139"/>
      <c r="C2" s="139"/>
      <c r="D2" s="139"/>
      <c r="E2" s="139"/>
    </row>
    <row r="3" spans="1:7" ht="24.75" customHeight="1">
      <c r="E3" s="3" t="s">
        <v>11</v>
      </c>
    </row>
    <row r="4" spans="1:7" ht="24.75" customHeight="1">
      <c r="A4" s="146" t="s">
        <v>53</v>
      </c>
      <c r="B4" s="149"/>
      <c r="C4" s="146" t="s">
        <v>61</v>
      </c>
      <c r="D4" s="149"/>
      <c r="E4" s="147"/>
    </row>
    <row r="5" spans="1:7" ht="24.75" customHeight="1">
      <c r="A5" s="9" t="s">
        <v>78</v>
      </c>
      <c r="B5" s="14" t="s">
        <v>58</v>
      </c>
      <c r="C5" s="20" t="s">
        <v>60</v>
      </c>
      <c r="D5" s="20" t="s">
        <v>55</v>
      </c>
      <c r="E5" s="21" t="s">
        <v>56</v>
      </c>
    </row>
    <row r="6" spans="1:7" ht="24.75" customHeight="1">
      <c r="A6" s="9" t="s">
        <v>57</v>
      </c>
      <c r="B6" s="14" t="s">
        <v>57</v>
      </c>
      <c r="C6" s="14">
        <v>1</v>
      </c>
      <c r="D6" s="14">
        <v>2</v>
      </c>
      <c r="E6" s="15">
        <v>3</v>
      </c>
    </row>
    <row r="7" spans="1:7" s="82" customFormat="1" ht="24.75" customHeight="1">
      <c r="A7" s="111"/>
      <c r="B7" s="115" t="s">
        <v>60</v>
      </c>
      <c r="C7" s="112">
        <f>C8+C11+C16+C21</f>
        <v>914.23</v>
      </c>
      <c r="D7" s="112">
        <f>D8+D11+D16+D21</f>
        <v>643.23</v>
      </c>
      <c r="E7" s="113">
        <f>E8+E11+E16+E21</f>
        <v>271</v>
      </c>
      <c r="F7" s="54"/>
      <c r="G7" s="54"/>
    </row>
    <row r="8" spans="1:7" ht="24.75" customHeight="1">
      <c r="A8" s="111" t="s">
        <v>170</v>
      </c>
      <c r="B8" s="115" t="s">
        <v>152</v>
      </c>
      <c r="C8" s="112">
        <f t="shared" ref="C8:E9" si="0">C9</f>
        <v>812.62</v>
      </c>
      <c r="D8" s="112">
        <f t="shared" si="0"/>
        <v>541.62</v>
      </c>
      <c r="E8" s="113">
        <f t="shared" si="0"/>
        <v>271</v>
      </c>
    </row>
    <row r="9" spans="1:7" ht="24.75" customHeight="1">
      <c r="A9" s="111" t="s">
        <v>171</v>
      </c>
      <c r="B9" s="115" t="s">
        <v>153</v>
      </c>
      <c r="C9" s="112">
        <f t="shared" si="0"/>
        <v>812.62</v>
      </c>
      <c r="D9" s="112">
        <f t="shared" si="0"/>
        <v>541.62</v>
      </c>
      <c r="E9" s="113">
        <f t="shared" si="0"/>
        <v>271</v>
      </c>
    </row>
    <row r="10" spans="1:7" ht="24.75" customHeight="1">
      <c r="A10" s="108" t="s">
        <v>172</v>
      </c>
      <c r="B10" s="114" t="s">
        <v>154</v>
      </c>
      <c r="C10" s="109">
        <v>812.62</v>
      </c>
      <c r="D10" s="109">
        <v>541.62</v>
      </c>
      <c r="E10" s="110">
        <v>271</v>
      </c>
    </row>
    <row r="11" spans="1:7" ht="24.75" customHeight="1">
      <c r="A11" s="111" t="s">
        <v>173</v>
      </c>
      <c r="B11" s="115" t="s">
        <v>155</v>
      </c>
      <c r="C11" s="112">
        <f>C12+C14</f>
        <v>42.480000000000004</v>
      </c>
      <c r="D11" s="112">
        <f>D12+D14</f>
        <v>42.480000000000004</v>
      </c>
      <c r="E11" s="113">
        <f>E12+E14</f>
        <v>0</v>
      </c>
    </row>
    <row r="12" spans="1:7" ht="24.75" customHeight="1">
      <c r="A12" s="111" t="s">
        <v>174</v>
      </c>
      <c r="B12" s="115" t="s">
        <v>156</v>
      </c>
      <c r="C12" s="112">
        <f>C13</f>
        <v>41.96</v>
      </c>
      <c r="D12" s="112">
        <f>D13</f>
        <v>41.96</v>
      </c>
      <c r="E12" s="113">
        <f>E13</f>
        <v>0</v>
      </c>
    </row>
    <row r="13" spans="1:7" ht="24.75" customHeight="1">
      <c r="A13" s="108" t="s">
        <v>175</v>
      </c>
      <c r="B13" s="114" t="s">
        <v>157</v>
      </c>
      <c r="C13" s="109">
        <v>41.96</v>
      </c>
      <c r="D13" s="109">
        <v>41.96</v>
      </c>
      <c r="E13" s="110">
        <v>0</v>
      </c>
    </row>
    <row r="14" spans="1:7" ht="24.75" customHeight="1">
      <c r="A14" s="111" t="s">
        <v>176</v>
      </c>
      <c r="B14" s="115" t="s">
        <v>158</v>
      </c>
      <c r="C14" s="112">
        <f>C15</f>
        <v>0.52</v>
      </c>
      <c r="D14" s="112">
        <f>D15</f>
        <v>0.52</v>
      </c>
      <c r="E14" s="113">
        <f>E15</f>
        <v>0</v>
      </c>
    </row>
    <row r="15" spans="1:7" ht="24.75" customHeight="1">
      <c r="A15" s="108" t="s">
        <v>177</v>
      </c>
      <c r="B15" s="114" t="s">
        <v>159</v>
      </c>
      <c r="C15" s="109">
        <v>0.52</v>
      </c>
      <c r="D15" s="109">
        <v>0.52</v>
      </c>
      <c r="E15" s="110">
        <v>0</v>
      </c>
    </row>
    <row r="16" spans="1:7" ht="24.75" customHeight="1">
      <c r="A16" s="111" t="s">
        <v>178</v>
      </c>
      <c r="B16" s="115" t="s">
        <v>160</v>
      </c>
      <c r="C16" s="112">
        <f>C17</f>
        <v>28.42</v>
      </c>
      <c r="D16" s="112">
        <f>D17</f>
        <v>28.42</v>
      </c>
      <c r="E16" s="113">
        <f>E17</f>
        <v>0</v>
      </c>
    </row>
    <row r="17" spans="1:5" ht="24.75" customHeight="1">
      <c r="A17" s="111" t="s">
        <v>179</v>
      </c>
      <c r="B17" s="115" t="s">
        <v>161</v>
      </c>
      <c r="C17" s="112">
        <f>SUM(C18:C20)</f>
        <v>28.42</v>
      </c>
      <c r="D17" s="112">
        <f>SUM(D18:D20)</f>
        <v>28.42</v>
      </c>
      <c r="E17" s="113">
        <f>SUM(E18:E20)</f>
        <v>0</v>
      </c>
    </row>
    <row r="18" spans="1:5" ht="24.75" customHeight="1">
      <c r="A18" s="108" t="s">
        <v>180</v>
      </c>
      <c r="B18" s="114" t="s">
        <v>162</v>
      </c>
      <c r="C18" s="109">
        <v>15.73</v>
      </c>
      <c r="D18" s="109">
        <v>15.73</v>
      </c>
      <c r="E18" s="110">
        <v>0</v>
      </c>
    </row>
    <row r="19" spans="1:5" ht="24.75" customHeight="1">
      <c r="A19" s="108" t="s">
        <v>181</v>
      </c>
      <c r="B19" s="114" t="s">
        <v>163</v>
      </c>
      <c r="C19" s="109">
        <v>0.89</v>
      </c>
      <c r="D19" s="109">
        <v>0.89</v>
      </c>
      <c r="E19" s="110">
        <v>0</v>
      </c>
    </row>
    <row r="20" spans="1:5" ht="24.75" customHeight="1">
      <c r="A20" s="108" t="s">
        <v>182</v>
      </c>
      <c r="B20" s="114" t="s">
        <v>164</v>
      </c>
      <c r="C20" s="109">
        <v>11.8</v>
      </c>
      <c r="D20" s="109">
        <v>11.8</v>
      </c>
      <c r="E20" s="110">
        <v>0</v>
      </c>
    </row>
    <row r="21" spans="1:5" ht="24.75" customHeight="1">
      <c r="A21" s="111" t="s">
        <v>183</v>
      </c>
      <c r="B21" s="115" t="s">
        <v>165</v>
      </c>
      <c r="C21" s="112">
        <f t="shared" ref="C21:E22" si="1">C22</f>
        <v>30.71</v>
      </c>
      <c r="D21" s="112">
        <f t="shared" si="1"/>
        <v>30.71</v>
      </c>
      <c r="E21" s="113">
        <f t="shared" si="1"/>
        <v>0</v>
      </c>
    </row>
    <row r="22" spans="1:5" ht="24.75" customHeight="1">
      <c r="A22" s="111" t="s">
        <v>184</v>
      </c>
      <c r="B22" s="115" t="s">
        <v>166</v>
      </c>
      <c r="C22" s="112">
        <f t="shared" si="1"/>
        <v>30.71</v>
      </c>
      <c r="D22" s="112">
        <f t="shared" si="1"/>
        <v>30.71</v>
      </c>
      <c r="E22" s="113">
        <f t="shared" si="1"/>
        <v>0</v>
      </c>
    </row>
    <row r="23" spans="1:5" ht="24.75" customHeight="1">
      <c r="A23" s="108" t="s">
        <v>185</v>
      </c>
      <c r="B23" s="114" t="s">
        <v>167</v>
      </c>
      <c r="C23" s="109">
        <v>30.71</v>
      </c>
      <c r="D23" s="109">
        <v>30.71</v>
      </c>
      <c r="E23" s="110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/>
  </sheetViews>
  <sheetFormatPr defaultRowHeight="12.75" customHeight="1"/>
  <cols>
    <col min="1" max="1" width="21.28515625" style="11" customWidth="1"/>
    <col min="2" max="2" width="43.7109375" style="11" customWidth="1"/>
    <col min="3" max="5" width="17.28515625" style="11" customWidth="1"/>
    <col min="6" max="7" width="6.85546875" style="11" customWidth="1"/>
    <col min="8" max="16384" width="9.140625" style="12"/>
  </cols>
  <sheetData>
    <row r="1" spans="1:7" ht="24.75" customHeight="1">
      <c r="A1" s="2" t="s">
        <v>10</v>
      </c>
      <c r="B1" s="16"/>
    </row>
    <row r="2" spans="1:7" ht="24.75" customHeight="1">
      <c r="A2" s="150" t="s">
        <v>94</v>
      </c>
      <c r="B2" s="150"/>
      <c r="C2" s="150"/>
      <c r="D2" s="150"/>
      <c r="E2" s="150"/>
    </row>
    <row r="3" spans="1:7" ht="24.75" customHeight="1">
      <c r="E3" s="3" t="s">
        <v>11</v>
      </c>
    </row>
    <row r="4" spans="1:7" ht="24.75" customHeight="1">
      <c r="A4" s="146" t="s">
        <v>79</v>
      </c>
      <c r="B4" s="149"/>
      <c r="C4" s="146" t="s">
        <v>64</v>
      </c>
      <c r="D4" s="149"/>
      <c r="E4" s="147"/>
    </row>
    <row r="5" spans="1:7" ht="24.75" customHeight="1">
      <c r="A5" s="18" t="s">
        <v>78</v>
      </c>
      <c r="B5" s="14" t="s">
        <v>58</v>
      </c>
      <c r="C5" s="19" t="s">
        <v>60</v>
      </c>
      <c r="D5" s="20" t="s">
        <v>65</v>
      </c>
      <c r="E5" s="21" t="s">
        <v>66</v>
      </c>
    </row>
    <row r="6" spans="1:7" ht="24.75" customHeight="1">
      <c r="A6" s="18" t="s">
        <v>57</v>
      </c>
      <c r="B6" s="14" t="s">
        <v>57</v>
      </c>
      <c r="C6" s="9">
        <v>1</v>
      </c>
      <c r="D6" s="14">
        <v>2</v>
      </c>
      <c r="E6" s="15">
        <v>3</v>
      </c>
    </row>
    <row r="7" spans="1:7" s="82" customFormat="1" ht="25.5" customHeight="1">
      <c r="A7" s="111"/>
      <c r="B7" s="117" t="s">
        <v>60</v>
      </c>
      <c r="C7" s="90">
        <f>C8+C19+C34</f>
        <v>643.23</v>
      </c>
      <c r="D7" s="91">
        <f>D8+D19+D34</f>
        <v>546.24</v>
      </c>
      <c r="E7" s="113">
        <f>E8+E19+E34</f>
        <v>96.99</v>
      </c>
      <c r="F7" s="54"/>
      <c r="G7" s="54"/>
    </row>
    <row r="8" spans="1:7" ht="25.5" customHeight="1">
      <c r="A8" s="111" t="s">
        <v>186</v>
      </c>
      <c r="B8" s="117" t="s">
        <v>187</v>
      </c>
      <c r="C8" s="90">
        <f>SUM(C9:C18)</f>
        <v>543.79</v>
      </c>
      <c r="D8" s="91">
        <f>SUM(D9:D18)</f>
        <v>543.79</v>
      </c>
      <c r="E8" s="113">
        <f>SUM(E9:E18)</f>
        <v>0</v>
      </c>
    </row>
    <row r="9" spans="1:7" ht="25.5" customHeight="1">
      <c r="A9" s="108" t="s">
        <v>188</v>
      </c>
      <c r="B9" s="116" t="s">
        <v>189</v>
      </c>
      <c r="C9" s="85">
        <v>192.07</v>
      </c>
      <c r="D9" s="86">
        <v>192.07</v>
      </c>
      <c r="E9" s="110">
        <v>0</v>
      </c>
    </row>
    <row r="10" spans="1:7" ht="25.5" customHeight="1">
      <c r="A10" s="108" t="s">
        <v>190</v>
      </c>
      <c r="B10" s="116" t="s">
        <v>191</v>
      </c>
      <c r="C10" s="85">
        <v>178.3</v>
      </c>
      <c r="D10" s="86">
        <v>178.3</v>
      </c>
      <c r="E10" s="110">
        <v>0</v>
      </c>
    </row>
    <row r="11" spans="1:7" ht="25.5" customHeight="1">
      <c r="A11" s="108" t="s">
        <v>192</v>
      </c>
      <c r="B11" s="116" t="s">
        <v>193</v>
      </c>
      <c r="C11" s="85">
        <v>9.23</v>
      </c>
      <c r="D11" s="86">
        <v>9.23</v>
      </c>
      <c r="E11" s="110">
        <v>0</v>
      </c>
    </row>
    <row r="12" spans="1:7" ht="25.5" customHeight="1">
      <c r="A12" s="108" t="s">
        <v>194</v>
      </c>
      <c r="B12" s="116" t="s">
        <v>195</v>
      </c>
      <c r="C12" s="85">
        <v>5.46</v>
      </c>
      <c r="D12" s="86">
        <v>5.46</v>
      </c>
      <c r="E12" s="110">
        <v>0</v>
      </c>
    </row>
    <row r="13" spans="1:7" ht="25.5" customHeight="1">
      <c r="A13" s="108" t="s">
        <v>196</v>
      </c>
      <c r="B13" s="116" t="s">
        <v>197</v>
      </c>
      <c r="C13" s="85">
        <v>41.96</v>
      </c>
      <c r="D13" s="86">
        <v>41.96</v>
      </c>
      <c r="E13" s="110">
        <v>0</v>
      </c>
    </row>
    <row r="14" spans="1:7" ht="25.5" customHeight="1">
      <c r="A14" s="108" t="s">
        <v>198</v>
      </c>
      <c r="B14" s="116" t="s">
        <v>199</v>
      </c>
      <c r="C14" s="85">
        <v>15.73</v>
      </c>
      <c r="D14" s="86">
        <v>15.73</v>
      </c>
      <c r="E14" s="110">
        <v>0</v>
      </c>
    </row>
    <row r="15" spans="1:7" ht="25.5" customHeight="1">
      <c r="A15" s="108" t="s">
        <v>200</v>
      </c>
      <c r="B15" s="116" t="s">
        <v>201</v>
      </c>
      <c r="C15" s="85">
        <v>11.8</v>
      </c>
      <c r="D15" s="86">
        <v>11.8</v>
      </c>
      <c r="E15" s="110">
        <v>0</v>
      </c>
    </row>
    <row r="16" spans="1:7" ht="25.5" customHeight="1">
      <c r="A16" s="108" t="s">
        <v>202</v>
      </c>
      <c r="B16" s="116" t="s">
        <v>203</v>
      </c>
      <c r="C16" s="85">
        <v>1.41</v>
      </c>
      <c r="D16" s="86">
        <v>1.41</v>
      </c>
      <c r="E16" s="110">
        <v>0</v>
      </c>
    </row>
    <row r="17" spans="1:5" ht="25.5" customHeight="1">
      <c r="A17" s="108" t="s">
        <v>204</v>
      </c>
      <c r="B17" s="116" t="s">
        <v>205</v>
      </c>
      <c r="C17" s="85">
        <v>30.71</v>
      </c>
      <c r="D17" s="86">
        <v>30.71</v>
      </c>
      <c r="E17" s="110">
        <v>0</v>
      </c>
    </row>
    <row r="18" spans="1:5" ht="25.5" customHeight="1">
      <c r="A18" s="108" t="s">
        <v>206</v>
      </c>
      <c r="B18" s="116" t="s">
        <v>207</v>
      </c>
      <c r="C18" s="85">
        <v>57.12</v>
      </c>
      <c r="D18" s="86">
        <v>57.12</v>
      </c>
      <c r="E18" s="110">
        <v>0</v>
      </c>
    </row>
    <row r="19" spans="1:5" ht="25.5" customHeight="1">
      <c r="A19" s="111" t="s">
        <v>208</v>
      </c>
      <c r="B19" s="117" t="s">
        <v>209</v>
      </c>
      <c r="C19" s="90">
        <f>SUM(C20:C33)</f>
        <v>96.99</v>
      </c>
      <c r="D19" s="91">
        <f>SUM(D20:D33)</f>
        <v>0</v>
      </c>
      <c r="E19" s="113">
        <f>SUM(E20:E33)</f>
        <v>96.99</v>
      </c>
    </row>
    <row r="20" spans="1:5" ht="25.5" customHeight="1">
      <c r="A20" s="108" t="s">
        <v>210</v>
      </c>
      <c r="B20" s="116" t="s">
        <v>211</v>
      </c>
      <c r="C20" s="85">
        <v>2.29</v>
      </c>
      <c r="D20" s="86">
        <v>0</v>
      </c>
      <c r="E20" s="110">
        <v>2.29</v>
      </c>
    </row>
    <row r="21" spans="1:5" ht="25.5" customHeight="1">
      <c r="A21" s="108" t="s">
        <v>212</v>
      </c>
      <c r="B21" s="116" t="s">
        <v>213</v>
      </c>
      <c r="C21" s="85">
        <v>2</v>
      </c>
      <c r="D21" s="86">
        <v>0</v>
      </c>
      <c r="E21" s="110">
        <v>2</v>
      </c>
    </row>
    <row r="22" spans="1:5" ht="25.5" customHeight="1">
      <c r="A22" s="108" t="s">
        <v>214</v>
      </c>
      <c r="B22" s="116" t="s">
        <v>215</v>
      </c>
      <c r="C22" s="85">
        <v>0.43</v>
      </c>
      <c r="D22" s="86">
        <v>0</v>
      </c>
      <c r="E22" s="110">
        <v>0.43</v>
      </c>
    </row>
    <row r="23" spans="1:5" ht="25.5" customHeight="1">
      <c r="A23" s="108" t="s">
        <v>216</v>
      </c>
      <c r="B23" s="116" t="s">
        <v>217</v>
      </c>
      <c r="C23" s="85">
        <v>2.3199999999999998</v>
      </c>
      <c r="D23" s="86">
        <v>0</v>
      </c>
      <c r="E23" s="110">
        <v>2.3199999999999998</v>
      </c>
    </row>
    <row r="24" spans="1:5" ht="25.5" customHeight="1">
      <c r="A24" s="108" t="s">
        <v>218</v>
      </c>
      <c r="B24" s="116" t="s">
        <v>219</v>
      </c>
      <c r="C24" s="85">
        <v>3.29</v>
      </c>
      <c r="D24" s="86">
        <v>0</v>
      </c>
      <c r="E24" s="110">
        <v>3.29</v>
      </c>
    </row>
    <row r="25" spans="1:5" ht="25.5" customHeight="1">
      <c r="A25" s="108" t="s">
        <v>220</v>
      </c>
      <c r="B25" s="116" t="s">
        <v>221</v>
      </c>
      <c r="C25" s="85">
        <v>2.17</v>
      </c>
      <c r="D25" s="86">
        <v>0</v>
      </c>
      <c r="E25" s="110">
        <v>2.17</v>
      </c>
    </row>
    <row r="26" spans="1:5" ht="25.5" customHeight="1">
      <c r="A26" s="108" t="s">
        <v>222</v>
      </c>
      <c r="B26" s="116" t="s">
        <v>223</v>
      </c>
      <c r="C26" s="85">
        <v>33.369999999999997</v>
      </c>
      <c r="D26" s="86">
        <v>0</v>
      </c>
      <c r="E26" s="110">
        <v>33.369999999999997</v>
      </c>
    </row>
    <row r="27" spans="1:5" ht="25.5" customHeight="1">
      <c r="A27" s="108" t="s">
        <v>224</v>
      </c>
      <c r="B27" s="116" t="s">
        <v>225</v>
      </c>
      <c r="C27" s="85">
        <v>3.11</v>
      </c>
      <c r="D27" s="86">
        <v>0</v>
      </c>
      <c r="E27" s="110">
        <v>3.11</v>
      </c>
    </row>
    <row r="28" spans="1:5" ht="25.5" customHeight="1">
      <c r="A28" s="108" t="s">
        <v>226</v>
      </c>
      <c r="B28" s="116" t="s">
        <v>227</v>
      </c>
      <c r="C28" s="85">
        <v>4.78</v>
      </c>
      <c r="D28" s="86">
        <v>0</v>
      </c>
      <c r="E28" s="110">
        <v>4.78</v>
      </c>
    </row>
    <row r="29" spans="1:5" ht="25.5" customHeight="1">
      <c r="A29" s="108" t="s">
        <v>228</v>
      </c>
      <c r="B29" s="116" t="s">
        <v>229</v>
      </c>
      <c r="C29" s="85">
        <v>0.87</v>
      </c>
      <c r="D29" s="86">
        <v>0</v>
      </c>
      <c r="E29" s="110">
        <v>0.87</v>
      </c>
    </row>
    <row r="30" spans="1:5" ht="25.5" customHeight="1">
      <c r="A30" s="108" t="s">
        <v>230</v>
      </c>
      <c r="B30" s="116" t="s">
        <v>231</v>
      </c>
      <c r="C30" s="85">
        <v>2.71</v>
      </c>
      <c r="D30" s="86">
        <v>0</v>
      </c>
      <c r="E30" s="110">
        <v>2.71</v>
      </c>
    </row>
    <row r="31" spans="1:5" ht="25.5" customHeight="1">
      <c r="A31" s="108" t="s">
        <v>232</v>
      </c>
      <c r="B31" s="116" t="s">
        <v>233</v>
      </c>
      <c r="C31" s="85">
        <v>4.7699999999999996</v>
      </c>
      <c r="D31" s="86">
        <v>0</v>
      </c>
      <c r="E31" s="110">
        <v>4.7699999999999996</v>
      </c>
    </row>
    <row r="32" spans="1:5" ht="25.5" customHeight="1">
      <c r="A32" s="108" t="s">
        <v>234</v>
      </c>
      <c r="B32" s="116" t="s">
        <v>235</v>
      </c>
      <c r="C32" s="85">
        <v>11</v>
      </c>
      <c r="D32" s="86">
        <v>0</v>
      </c>
      <c r="E32" s="110">
        <v>11</v>
      </c>
    </row>
    <row r="33" spans="1:5" ht="25.5" customHeight="1">
      <c r="A33" s="108" t="s">
        <v>236</v>
      </c>
      <c r="B33" s="116" t="s">
        <v>237</v>
      </c>
      <c r="C33" s="85">
        <v>23.88</v>
      </c>
      <c r="D33" s="86">
        <v>0</v>
      </c>
      <c r="E33" s="110">
        <v>23.88</v>
      </c>
    </row>
    <row r="34" spans="1:5" ht="25.5" customHeight="1">
      <c r="A34" s="111" t="s">
        <v>238</v>
      </c>
      <c r="B34" s="117" t="s">
        <v>239</v>
      </c>
      <c r="C34" s="90">
        <f>SUM(C35:C36)</f>
        <v>2.4500000000000002</v>
      </c>
      <c r="D34" s="91">
        <f>SUM(D35:D36)</f>
        <v>2.4500000000000002</v>
      </c>
      <c r="E34" s="113">
        <f>SUM(E35:E36)</f>
        <v>0</v>
      </c>
    </row>
    <row r="35" spans="1:5" ht="25.5" customHeight="1">
      <c r="A35" s="108" t="s">
        <v>240</v>
      </c>
      <c r="B35" s="116" t="s">
        <v>241</v>
      </c>
      <c r="C35" s="85">
        <v>1.74</v>
      </c>
      <c r="D35" s="86">
        <v>1.74</v>
      </c>
      <c r="E35" s="110">
        <v>0</v>
      </c>
    </row>
    <row r="36" spans="1:5" ht="25.5" customHeight="1">
      <c r="A36" s="108" t="s">
        <v>242</v>
      </c>
      <c r="B36" s="116" t="s">
        <v>243</v>
      </c>
      <c r="C36" s="85">
        <v>0.71</v>
      </c>
      <c r="D36" s="86">
        <v>0.71</v>
      </c>
      <c r="E36" s="110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28515625" style="11" customWidth="1"/>
    <col min="2" max="8" width="10.5703125" style="11" customWidth="1"/>
    <col min="9" max="9" width="9.140625" style="11"/>
    <col min="10" max="16384" width="9.140625" style="12"/>
  </cols>
  <sheetData>
    <row r="1" spans="1:9" ht="24.75" customHeight="1">
      <c r="A1" s="8" t="s">
        <v>10</v>
      </c>
    </row>
    <row r="2" spans="1:9" ht="24.75" customHeight="1">
      <c r="A2" s="139" t="s">
        <v>95</v>
      </c>
      <c r="B2" s="139"/>
      <c r="C2" s="139"/>
      <c r="D2" s="139"/>
      <c r="E2" s="139"/>
      <c r="F2" s="139"/>
      <c r="G2" s="139"/>
      <c r="H2" s="139"/>
    </row>
    <row r="3" spans="1:9" ht="24.75" customHeight="1">
      <c r="H3" s="3" t="s">
        <v>11</v>
      </c>
    </row>
    <row r="4" spans="1:9" ht="24.75" customHeight="1">
      <c r="A4" s="151" t="s">
        <v>59</v>
      </c>
      <c r="B4" s="162" t="s">
        <v>129</v>
      </c>
      <c r="C4" s="163"/>
      <c r="D4" s="163"/>
      <c r="E4" s="163"/>
      <c r="F4" s="164"/>
      <c r="G4" s="154" t="s">
        <v>70</v>
      </c>
      <c r="H4" s="157" t="s">
        <v>71</v>
      </c>
    </row>
    <row r="5" spans="1:9" ht="24.75" customHeight="1">
      <c r="A5" s="152"/>
      <c r="B5" s="154" t="s">
        <v>128</v>
      </c>
      <c r="C5" s="154" t="s">
        <v>67</v>
      </c>
      <c r="D5" s="154" t="s">
        <v>68</v>
      </c>
      <c r="E5" s="160" t="s">
        <v>69</v>
      </c>
      <c r="F5" s="161"/>
      <c r="G5" s="156"/>
      <c r="H5" s="158"/>
    </row>
    <row r="6" spans="1:9" ht="24.75" customHeight="1">
      <c r="A6" s="153"/>
      <c r="B6" s="155"/>
      <c r="C6" s="155"/>
      <c r="D6" s="155"/>
      <c r="E6" s="17" t="s">
        <v>72</v>
      </c>
      <c r="F6" s="17" t="s">
        <v>73</v>
      </c>
      <c r="G6" s="155"/>
      <c r="H6" s="159"/>
    </row>
    <row r="7" spans="1:9" s="82" customFormat="1" ht="24.75" customHeight="1">
      <c r="A7" s="121" t="s">
        <v>60</v>
      </c>
      <c r="B7" s="122">
        <f t="shared" ref="B7:H8" si="0">B8</f>
        <v>43.87</v>
      </c>
      <c r="C7" s="122">
        <f t="shared" si="0"/>
        <v>0</v>
      </c>
      <c r="D7" s="122">
        <f t="shared" si="0"/>
        <v>0.87</v>
      </c>
      <c r="E7" s="122">
        <f t="shared" si="0"/>
        <v>25</v>
      </c>
      <c r="F7" s="122">
        <f t="shared" si="0"/>
        <v>18</v>
      </c>
      <c r="G7" s="122">
        <f t="shared" si="0"/>
        <v>0</v>
      </c>
      <c r="H7" s="123">
        <f t="shared" si="0"/>
        <v>4.78</v>
      </c>
      <c r="I7" s="54"/>
    </row>
    <row r="8" spans="1:9" ht="24.75" customHeight="1">
      <c r="A8" s="121" t="s">
        <v>168</v>
      </c>
      <c r="B8" s="122">
        <f t="shared" si="0"/>
        <v>43.87</v>
      </c>
      <c r="C8" s="122">
        <f t="shared" si="0"/>
        <v>0</v>
      </c>
      <c r="D8" s="122">
        <f t="shared" si="0"/>
        <v>0.87</v>
      </c>
      <c r="E8" s="122">
        <f t="shared" si="0"/>
        <v>25</v>
      </c>
      <c r="F8" s="122">
        <f t="shared" si="0"/>
        <v>18</v>
      </c>
      <c r="G8" s="122">
        <f t="shared" si="0"/>
        <v>0</v>
      </c>
      <c r="H8" s="123">
        <f t="shared" si="0"/>
        <v>4.78</v>
      </c>
    </row>
    <row r="9" spans="1:9" ht="24.75" customHeight="1">
      <c r="A9" s="118" t="s">
        <v>169</v>
      </c>
      <c r="B9" s="119">
        <v>43.87</v>
      </c>
      <c r="C9" s="119">
        <v>0</v>
      </c>
      <c r="D9" s="119">
        <v>0.87</v>
      </c>
      <c r="E9" s="119">
        <v>25</v>
      </c>
      <c r="F9" s="119">
        <v>18</v>
      </c>
      <c r="G9" s="119">
        <v>0</v>
      </c>
      <c r="H9" s="120">
        <v>4.78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showGridLines="0" showZeros="0" workbookViewId="0">
      <selection activeCell="O10" sqref="O10"/>
    </sheetView>
  </sheetViews>
  <sheetFormatPr defaultRowHeight="12.75" customHeight="1"/>
  <cols>
    <col min="1" max="1" width="8" style="11" customWidth="1"/>
    <col min="2" max="2" width="32.42578125" style="11" customWidth="1"/>
    <col min="3" max="5" width="17.85546875" style="11" customWidth="1"/>
    <col min="6" max="7" width="6.85546875" style="11" customWidth="1"/>
    <col min="8" max="16384" width="9.140625" style="12"/>
  </cols>
  <sheetData>
    <row r="1" spans="1:7" ht="24.95" customHeight="1">
      <c r="A1" s="2" t="s">
        <v>10</v>
      </c>
      <c r="B1" s="16"/>
    </row>
    <row r="2" spans="1:7" ht="24.95" customHeight="1">
      <c r="A2" s="139" t="s">
        <v>74</v>
      </c>
      <c r="B2" s="139"/>
      <c r="C2" s="139"/>
      <c r="D2" s="139"/>
      <c r="E2" s="139"/>
    </row>
    <row r="3" spans="1:7" ht="24.95" customHeight="1">
      <c r="E3" s="3" t="s">
        <v>11</v>
      </c>
    </row>
    <row r="4" spans="1:7" ht="24.95" customHeight="1">
      <c r="A4" s="9" t="s">
        <v>75</v>
      </c>
      <c r="B4" s="14" t="s">
        <v>14</v>
      </c>
      <c r="C4" s="14" t="s">
        <v>60</v>
      </c>
      <c r="D4" s="14" t="s">
        <v>55</v>
      </c>
      <c r="E4" s="15" t="s">
        <v>56</v>
      </c>
    </row>
    <row r="5" spans="1:7" ht="19.5" customHeight="1">
      <c r="A5" s="9" t="s">
        <v>57</v>
      </c>
      <c r="B5" s="14" t="s">
        <v>57</v>
      </c>
      <c r="C5" s="14">
        <v>1</v>
      </c>
      <c r="D5" s="14">
        <v>2</v>
      </c>
      <c r="E5" s="15">
        <v>3</v>
      </c>
    </row>
    <row r="6" spans="1:7" s="82" customFormat="1" ht="24.95" customHeight="1">
      <c r="A6" s="128">
        <f>ROW()-5</f>
        <v>1</v>
      </c>
      <c r="B6" s="129" t="s">
        <v>60</v>
      </c>
      <c r="C6" s="130">
        <f>SUM(C7:C36)</f>
        <v>128.75</v>
      </c>
      <c r="D6" s="131">
        <f>SUM(D7:D36)</f>
        <v>64.75</v>
      </c>
      <c r="E6" s="132">
        <f>SUM(E7:E36)</f>
        <v>64</v>
      </c>
      <c r="F6" s="54"/>
      <c r="G6" s="54"/>
    </row>
    <row r="7" spans="1:7" ht="24.95" customHeight="1">
      <c r="A7" s="124">
        <f t="shared" ref="A7:A36" si="0">ROW()-5</f>
        <v>2</v>
      </c>
      <c r="B7" s="125" t="s">
        <v>244</v>
      </c>
      <c r="C7" s="126">
        <v>0</v>
      </c>
      <c r="D7" s="127">
        <v>0</v>
      </c>
      <c r="E7" s="97">
        <v>0</v>
      </c>
    </row>
    <row r="8" spans="1:7" ht="24.95" customHeight="1">
      <c r="A8" s="124">
        <f t="shared" si="0"/>
        <v>3</v>
      </c>
      <c r="B8" s="125" t="s">
        <v>245</v>
      </c>
      <c r="C8" s="126">
        <v>0</v>
      </c>
      <c r="D8" s="127">
        <v>0</v>
      </c>
      <c r="E8" s="97">
        <v>0</v>
      </c>
    </row>
    <row r="9" spans="1:7" ht="24.95" customHeight="1">
      <c r="A9" s="124">
        <f t="shared" si="0"/>
        <v>4</v>
      </c>
      <c r="B9" s="125" t="s">
        <v>246</v>
      </c>
      <c r="C9" s="126">
        <v>0</v>
      </c>
      <c r="D9" s="127">
        <v>0</v>
      </c>
      <c r="E9" s="97">
        <v>0</v>
      </c>
    </row>
    <row r="10" spans="1:7" ht="24.95" customHeight="1">
      <c r="A10" s="124">
        <f t="shared" si="0"/>
        <v>5</v>
      </c>
      <c r="B10" s="125" t="s">
        <v>247</v>
      </c>
      <c r="C10" s="126">
        <v>0</v>
      </c>
      <c r="D10" s="127">
        <v>0</v>
      </c>
      <c r="E10" s="97">
        <v>0</v>
      </c>
    </row>
    <row r="11" spans="1:7" ht="24.95" customHeight="1">
      <c r="A11" s="124">
        <f t="shared" si="0"/>
        <v>6</v>
      </c>
      <c r="B11" s="125" t="s">
        <v>248</v>
      </c>
      <c r="C11" s="126">
        <v>0</v>
      </c>
      <c r="D11" s="127">
        <v>0</v>
      </c>
      <c r="E11" s="97">
        <v>0</v>
      </c>
    </row>
    <row r="12" spans="1:7" ht="24.95" customHeight="1">
      <c r="A12" s="124">
        <f t="shared" si="0"/>
        <v>7</v>
      </c>
      <c r="B12" s="125" t="s">
        <v>249</v>
      </c>
      <c r="C12" s="126">
        <v>0</v>
      </c>
      <c r="D12" s="127">
        <v>0</v>
      </c>
      <c r="E12" s="97">
        <v>0</v>
      </c>
    </row>
    <row r="13" spans="1:7" ht="24.95" customHeight="1">
      <c r="A13" s="124">
        <f t="shared" si="0"/>
        <v>8</v>
      </c>
      <c r="B13" s="125" t="s">
        <v>250</v>
      </c>
      <c r="C13" s="126">
        <v>0</v>
      </c>
      <c r="D13" s="127">
        <v>0</v>
      </c>
      <c r="E13" s="97">
        <v>0</v>
      </c>
    </row>
    <row r="14" spans="1:7" ht="24.95" customHeight="1">
      <c r="A14" s="124">
        <f t="shared" si="0"/>
        <v>9</v>
      </c>
      <c r="B14" s="125" t="s">
        <v>251</v>
      </c>
      <c r="C14" s="126">
        <v>0</v>
      </c>
      <c r="D14" s="127">
        <v>0</v>
      </c>
      <c r="E14" s="97">
        <v>0</v>
      </c>
    </row>
    <row r="15" spans="1:7" ht="24.95" customHeight="1">
      <c r="A15" s="124">
        <f t="shared" si="0"/>
        <v>10</v>
      </c>
      <c r="B15" s="125" t="s">
        <v>252</v>
      </c>
      <c r="C15" s="126">
        <v>0</v>
      </c>
      <c r="D15" s="127">
        <v>0</v>
      </c>
      <c r="E15" s="97">
        <v>0</v>
      </c>
    </row>
    <row r="16" spans="1:7" ht="24.95" customHeight="1">
      <c r="A16" s="124">
        <f t="shared" si="0"/>
        <v>11</v>
      </c>
      <c r="B16" s="125" t="s">
        <v>253</v>
      </c>
      <c r="C16" s="126">
        <v>0</v>
      </c>
      <c r="D16" s="127">
        <v>0</v>
      </c>
      <c r="E16" s="97">
        <v>0</v>
      </c>
    </row>
    <row r="17" spans="1:5" ht="24.95" customHeight="1">
      <c r="A17" s="124">
        <f t="shared" si="0"/>
        <v>12</v>
      </c>
      <c r="B17" s="125" t="s">
        <v>254</v>
      </c>
      <c r="C17" s="126">
        <v>4.29</v>
      </c>
      <c r="D17" s="127">
        <v>2.29</v>
      </c>
      <c r="E17" s="97">
        <v>2</v>
      </c>
    </row>
    <row r="18" spans="1:5" ht="24.95" customHeight="1">
      <c r="A18" s="124">
        <f t="shared" si="0"/>
        <v>13</v>
      </c>
      <c r="B18" s="125" t="s">
        <v>255</v>
      </c>
      <c r="C18" s="126">
        <v>5</v>
      </c>
      <c r="D18" s="127">
        <v>2</v>
      </c>
      <c r="E18" s="97">
        <v>3</v>
      </c>
    </row>
    <row r="19" spans="1:5" ht="24.95" customHeight="1">
      <c r="A19" s="124">
        <f t="shared" si="0"/>
        <v>14</v>
      </c>
      <c r="B19" s="125" t="s">
        <v>256</v>
      </c>
      <c r="C19" s="126">
        <v>0.43</v>
      </c>
      <c r="D19" s="127">
        <v>0.43</v>
      </c>
      <c r="E19" s="97">
        <v>0</v>
      </c>
    </row>
    <row r="20" spans="1:5" ht="24.95" customHeight="1">
      <c r="A20" s="124">
        <f t="shared" si="0"/>
        <v>15</v>
      </c>
      <c r="B20" s="125" t="s">
        <v>257</v>
      </c>
      <c r="C20" s="126">
        <v>3.32</v>
      </c>
      <c r="D20" s="127">
        <v>2.3199999999999998</v>
      </c>
      <c r="E20" s="97">
        <v>1</v>
      </c>
    </row>
    <row r="21" spans="1:5" ht="24.95" customHeight="1">
      <c r="A21" s="124">
        <f t="shared" si="0"/>
        <v>16</v>
      </c>
      <c r="B21" s="125" t="s">
        <v>258</v>
      </c>
      <c r="C21" s="126">
        <v>3.29</v>
      </c>
      <c r="D21" s="127">
        <v>3.29</v>
      </c>
      <c r="E21" s="97">
        <v>0</v>
      </c>
    </row>
    <row r="22" spans="1:5" ht="24.95" customHeight="1">
      <c r="A22" s="124">
        <f t="shared" si="0"/>
        <v>17</v>
      </c>
      <c r="B22" s="125" t="s">
        <v>259</v>
      </c>
      <c r="C22" s="126">
        <v>4.17</v>
      </c>
      <c r="D22" s="127">
        <v>2.17</v>
      </c>
      <c r="E22" s="97">
        <v>2</v>
      </c>
    </row>
    <row r="23" spans="1:5" ht="24.95" customHeight="1">
      <c r="A23" s="124">
        <f t="shared" si="0"/>
        <v>18</v>
      </c>
      <c r="B23" s="125" t="s">
        <v>260</v>
      </c>
      <c r="C23" s="126">
        <v>14</v>
      </c>
      <c r="D23" s="127">
        <v>0</v>
      </c>
      <c r="E23" s="97">
        <v>14</v>
      </c>
    </row>
    <row r="24" spans="1:5" ht="24.95" customHeight="1">
      <c r="A24" s="124">
        <f t="shared" si="0"/>
        <v>19</v>
      </c>
      <c r="B24" s="125" t="s">
        <v>261</v>
      </c>
      <c r="C24" s="126">
        <v>43.37</v>
      </c>
      <c r="D24" s="127">
        <v>33.369999999999997</v>
      </c>
      <c r="E24" s="97">
        <v>10</v>
      </c>
    </row>
    <row r="25" spans="1:5" ht="24.95" customHeight="1">
      <c r="A25" s="124">
        <f t="shared" si="0"/>
        <v>20</v>
      </c>
      <c r="B25" s="125" t="s">
        <v>262</v>
      </c>
      <c r="C25" s="126">
        <v>28.11</v>
      </c>
      <c r="D25" s="127">
        <v>3.11</v>
      </c>
      <c r="E25" s="97">
        <v>25</v>
      </c>
    </row>
    <row r="26" spans="1:5" ht="24.95" customHeight="1">
      <c r="A26" s="124">
        <f t="shared" si="0"/>
        <v>21</v>
      </c>
      <c r="B26" s="125" t="s">
        <v>263</v>
      </c>
      <c r="C26" s="126">
        <v>0</v>
      </c>
      <c r="D26" s="127">
        <v>0</v>
      </c>
      <c r="E26" s="97">
        <v>0</v>
      </c>
    </row>
    <row r="27" spans="1:5" ht="24.95" customHeight="1">
      <c r="A27" s="124">
        <f t="shared" si="0"/>
        <v>22</v>
      </c>
      <c r="B27" s="125" t="s">
        <v>71</v>
      </c>
      <c r="C27" s="126">
        <v>0</v>
      </c>
      <c r="D27" s="127">
        <v>0</v>
      </c>
      <c r="E27" s="97">
        <v>0</v>
      </c>
    </row>
    <row r="28" spans="1:5" ht="24.95" customHeight="1">
      <c r="A28" s="124">
        <f t="shared" si="0"/>
        <v>23</v>
      </c>
      <c r="B28" s="125" t="s">
        <v>68</v>
      </c>
      <c r="C28" s="126">
        <v>0</v>
      </c>
      <c r="D28" s="127">
        <v>0</v>
      </c>
      <c r="E28" s="97">
        <v>0</v>
      </c>
    </row>
    <row r="29" spans="1:5" ht="24.95" customHeight="1">
      <c r="A29" s="124">
        <f t="shared" si="0"/>
        <v>24</v>
      </c>
      <c r="B29" s="125" t="s">
        <v>264</v>
      </c>
      <c r="C29" s="126">
        <v>0</v>
      </c>
      <c r="D29" s="127">
        <v>0</v>
      </c>
      <c r="E29" s="97">
        <v>0</v>
      </c>
    </row>
    <row r="30" spans="1:5" ht="24.95" customHeight="1">
      <c r="A30" s="124">
        <f t="shared" si="0"/>
        <v>25</v>
      </c>
      <c r="B30" s="125" t="s">
        <v>265</v>
      </c>
      <c r="C30" s="126">
        <v>0</v>
      </c>
      <c r="D30" s="127">
        <v>0</v>
      </c>
      <c r="E30" s="97">
        <v>0</v>
      </c>
    </row>
    <row r="31" spans="1:5" ht="24.95" customHeight="1">
      <c r="A31" s="124">
        <f t="shared" si="0"/>
        <v>26</v>
      </c>
      <c r="B31" s="125" t="s">
        <v>266</v>
      </c>
      <c r="C31" s="126">
        <v>4.7699999999999996</v>
      </c>
      <c r="D31" s="127">
        <v>4.7699999999999996</v>
      </c>
      <c r="E31" s="97">
        <v>0</v>
      </c>
    </row>
    <row r="32" spans="1:5" ht="24.95" customHeight="1">
      <c r="A32" s="124">
        <f t="shared" si="0"/>
        <v>27</v>
      </c>
      <c r="B32" s="125" t="s">
        <v>267</v>
      </c>
      <c r="C32" s="126">
        <v>18</v>
      </c>
      <c r="D32" s="127">
        <v>11</v>
      </c>
      <c r="E32" s="97">
        <v>7</v>
      </c>
    </row>
    <row r="33" spans="1:7" ht="24.95" customHeight="1">
      <c r="A33" s="124">
        <f t="shared" si="0"/>
        <v>28</v>
      </c>
      <c r="B33" s="125" t="s">
        <v>268</v>
      </c>
      <c r="C33" s="126">
        <v>0</v>
      </c>
      <c r="D33" s="127">
        <v>0</v>
      </c>
      <c r="E33" s="97">
        <v>0</v>
      </c>
    </row>
    <row r="34" spans="1:7" ht="24.95" customHeight="1">
      <c r="A34" s="124">
        <f t="shared" si="0"/>
        <v>29</v>
      </c>
      <c r="B34" s="125" t="s">
        <v>269</v>
      </c>
      <c r="C34" s="126">
        <v>0</v>
      </c>
      <c r="D34" s="127">
        <v>0</v>
      </c>
      <c r="E34" s="97">
        <v>0</v>
      </c>
    </row>
    <row r="35" spans="1:7" ht="24.95" customHeight="1">
      <c r="A35" s="124">
        <f t="shared" si="0"/>
        <v>30</v>
      </c>
      <c r="B35" s="125" t="s">
        <v>270</v>
      </c>
      <c r="C35" s="126">
        <v>0</v>
      </c>
      <c r="D35" s="127">
        <v>0</v>
      </c>
      <c r="E35" s="97">
        <v>0</v>
      </c>
    </row>
    <row r="36" spans="1:7" ht="24.95" customHeight="1">
      <c r="A36" s="124">
        <f t="shared" si="0"/>
        <v>31</v>
      </c>
      <c r="B36" s="125" t="s">
        <v>271</v>
      </c>
      <c r="C36" s="126">
        <v>0</v>
      </c>
      <c r="D36" s="127">
        <v>0</v>
      </c>
      <c r="E36" s="97">
        <v>0</v>
      </c>
    </row>
    <row r="37" spans="1:7" ht="12.75" customHeight="1">
      <c r="A37" s="55"/>
      <c r="B37" s="55"/>
      <c r="C37" s="55"/>
      <c r="D37" s="55"/>
      <c r="E37" s="55"/>
      <c r="G37"/>
    </row>
    <row r="38" spans="1:7" ht="27.75" customHeight="1">
      <c r="A38" s="56"/>
      <c r="G38"/>
    </row>
    <row r="40" spans="1:7" ht="12.75" customHeight="1">
      <c r="A40"/>
      <c r="B40"/>
      <c r="C40"/>
      <c r="D40"/>
      <c r="E40"/>
      <c r="F40"/>
      <c r="G40"/>
    </row>
    <row r="41" spans="1:7" ht="12.75" customHeight="1">
      <c r="A41"/>
      <c r="B41"/>
      <c r="C41"/>
      <c r="D41"/>
      <c r="E41"/>
      <c r="F41"/>
      <c r="G41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RowHeight="12.75" customHeight="1"/>
  <cols>
    <col min="1" max="1" width="60.7109375" style="11" customWidth="1"/>
    <col min="2" max="2" width="22.140625" style="11" customWidth="1"/>
    <col min="3" max="3" width="2.85546875" style="11" customWidth="1"/>
    <col min="4" max="14" width="9.140625" style="11"/>
    <col min="15" max="16384" width="9.140625" style="12"/>
  </cols>
  <sheetData>
    <row r="1" spans="1:14" ht="13.5" customHeight="1">
      <c r="A1" s="4" t="s">
        <v>10</v>
      </c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39" t="s">
        <v>76</v>
      </c>
      <c r="B2" s="139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3" t="s">
        <v>11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65" t="s">
        <v>77</v>
      </c>
      <c r="B4" s="167" t="s">
        <v>15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66"/>
      <c r="B5" s="168"/>
      <c r="C5"/>
      <c r="D5"/>
      <c r="E5"/>
      <c r="F5"/>
      <c r="G5"/>
      <c r="H5"/>
      <c r="I5"/>
      <c r="J5"/>
      <c r="K5"/>
      <c r="L5"/>
      <c r="M5"/>
      <c r="N5"/>
    </row>
    <row r="6" spans="1:14" s="82" customFormat="1" ht="26.25" customHeight="1">
      <c r="A6" s="133"/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</row>
    <row r="7" spans="1:14" ht="13.5" customHeight="1"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5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11" customWidth="1"/>
    <col min="2" max="2" width="20.28515625" style="11" customWidth="1"/>
    <col min="3" max="3" width="26.5703125" style="11" customWidth="1"/>
    <col min="4" max="4" width="25.28515625" style="11" customWidth="1"/>
    <col min="5" max="5" width="22.28515625" style="11" customWidth="1"/>
    <col min="6" max="7" width="6.85546875" style="11" customWidth="1"/>
    <col min="8" max="16384" width="9.140625" style="12"/>
  </cols>
  <sheetData>
    <row r="1" spans="1:13" ht="24.75" customHeight="1"/>
    <row r="2" spans="1:13" ht="24.75" customHeight="1">
      <c r="A2" s="139" t="s">
        <v>272</v>
      </c>
      <c r="B2" s="139"/>
      <c r="C2" s="139"/>
      <c r="D2" s="139"/>
      <c r="E2" s="139"/>
    </row>
    <row r="3" spans="1:13" ht="24.75" customHeight="1">
      <c r="E3" s="3" t="s">
        <v>11</v>
      </c>
    </row>
    <row r="4" spans="1:13" ht="24.75" customHeight="1">
      <c r="A4" s="9" t="s">
        <v>273</v>
      </c>
      <c r="B4" s="14" t="s">
        <v>60</v>
      </c>
      <c r="C4" s="14" t="s">
        <v>274</v>
      </c>
      <c r="D4" s="14" t="s">
        <v>275</v>
      </c>
      <c r="E4" s="15" t="s">
        <v>276</v>
      </c>
    </row>
    <row r="5" spans="1:13" s="11" customFormat="1" ht="24.75" customHeight="1">
      <c r="A5" s="9" t="s">
        <v>57</v>
      </c>
      <c r="B5" s="14">
        <v>1</v>
      </c>
      <c r="C5" s="14">
        <v>4</v>
      </c>
      <c r="D5" s="14">
        <v>4</v>
      </c>
      <c r="E5" s="15">
        <v>4</v>
      </c>
      <c r="H5" s="12"/>
      <c r="I5" s="12"/>
      <c r="J5" s="12"/>
      <c r="K5" s="12"/>
      <c r="L5" s="12"/>
      <c r="M5" s="12"/>
    </row>
    <row r="6" spans="1:13" s="54" customFormat="1" ht="24.75" customHeight="1">
      <c r="A6" s="108"/>
      <c r="B6" s="109"/>
      <c r="C6" s="109"/>
      <c r="D6" s="109"/>
      <c r="E6" s="110"/>
      <c r="H6" s="82"/>
      <c r="I6" s="82"/>
      <c r="J6" s="82"/>
      <c r="K6" s="82"/>
      <c r="L6" s="82"/>
      <c r="M6" s="82"/>
    </row>
    <row r="7" spans="1:13" s="11" customFormat="1" ht="12.75" customHeight="1">
      <c r="A7" s="12"/>
      <c r="H7" s="12"/>
      <c r="I7" s="12"/>
      <c r="J7" s="12"/>
      <c r="K7" s="12"/>
      <c r="L7" s="12"/>
      <c r="M7" s="12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2019-10-05T07:22:47Z</cp:lastPrinted>
  <dcterms:created xsi:type="dcterms:W3CDTF">2018-01-17T04:55:04Z</dcterms:created>
  <dcterms:modified xsi:type="dcterms:W3CDTF">2020-02-07T07:13:36Z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460648</vt:i4>
  </property>
</Properties>
</file>