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871" activeTab="1"/>
  </bookViews>
  <sheets>
    <sheet name="封面" sheetId="10" r:id="rId1"/>
    <sheet name="目录" sheetId="12" r:id="rId2"/>
    <sheet name="部门整体支出绩效自评表" sheetId="13" r:id="rId3"/>
    <sheet name="部门预算项目支出绩效自评结果汇总表" sheetId="14" r:id="rId4"/>
    <sheet name="业务费绩效自评表" sheetId="16" r:id="rId5"/>
    <sheet name="法庭运维费绩效自评表" sheetId="15" r:id="rId6"/>
    <sheet name="省对市县转移支付绩效自评结果汇总表" sheetId="17" r:id="rId7"/>
    <sheet name="中央政法转移支付资金项目支出绩效自评表" sheetId="18" r:id="rId8"/>
  </sheets>
  <calcPr calcId="144525"/>
</workbook>
</file>

<file path=xl/sharedStrings.xml><?xml version="1.0" encoding="utf-8"?>
<sst xmlns="http://schemas.openxmlformats.org/spreadsheetml/2006/main" count="326" uniqueCount="176">
  <si>
    <r>
      <t>2020年度庆城县人民法院
部门预算执行情况绩效自评报表</t>
    </r>
    <r>
      <rPr>
        <sz val="28"/>
        <color theme="1"/>
        <rFont val="宋体"/>
        <charset val="134"/>
        <scheme val="minor"/>
      </rPr>
      <t xml:space="preserve">
</t>
    </r>
  </si>
  <si>
    <t xml:space="preserve">                                 编报部门（单位公章）：庆城县人民法院</t>
  </si>
  <si>
    <t xml:space="preserve">                                 编报日期：2021年2月28日</t>
  </si>
  <si>
    <t xml:space="preserve">                                 联系人及电话：刘阳 0934-3265335</t>
  </si>
  <si>
    <t>2020年度部门预算支出绩效自评报表目录</t>
  </si>
  <si>
    <t>一、部门自评报告</t>
  </si>
  <si>
    <t>二、部门整体支出自评表</t>
  </si>
  <si>
    <t>三、部门预算项目支出绩效自评结果汇总表</t>
  </si>
  <si>
    <t xml:space="preserve">  1.业务费项目绩效自评表</t>
  </si>
  <si>
    <t xml:space="preserve">  2.法庭运维费项目绩效自评表</t>
  </si>
  <si>
    <t>四、省对市县转移支付支出绩效自评结果汇总表</t>
  </si>
  <si>
    <t xml:space="preserve">  1.中央政法转移支付资金项目支出绩效自评表</t>
  </si>
  <si>
    <r>
      <rPr>
        <b/>
        <sz val="20"/>
        <color rgb="FF000000"/>
        <rFont val="宋体"/>
        <charset val="134"/>
      </rPr>
      <t>2020年</t>
    </r>
    <r>
      <rPr>
        <b/>
        <u/>
        <sz val="20"/>
        <color rgb="FF000000"/>
        <rFont val="宋体"/>
        <charset val="134"/>
      </rPr>
      <t xml:space="preserve">     庆城县人民法院 </t>
    </r>
    <r>
      <rPr>
        <b/>
        <sz val="20"/>
        <color rgb="FF000000"/>
        <rFont val="宋体"/>
        <charset val="134"/>
      </rPr>
      <t>部门（单位）整体支出绩效自评表</t>
    </r>
  </si>
  <si>
    <t>部门（单位）名称</t>
  </si>
  <si>
    <t>庆城县人民法院</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</si>
  <si>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</si>
  <si>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</si>
  <si>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</si>
  <si>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</si>
  <si>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</si>
  <si>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</si>
  <si>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</si>
  <si>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</si>
  <si>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</si>
  <si>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</si>
  <si>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</si>
  <si>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</si>
  <si>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</si>
  <si>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</si>
  <si>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目标1：充分发挥审判职能，维护社会公平正义，积极保障人民群众合法权益，提高审判办案质效，结案率达到95%以上。</t>
  </si>
  <si>
    <t>目标1完成情况：我院2020年共受理各类案件4393件，审执结4296件，结案率97.79%。其中刑事案件235件，审结219件，结案率93.19%；民商事案件2666件，审结2640件，结案率99.02%；行政案件49件，全部审结；执行案件1443件，执结1388件，结案率96.19%，审判办案质效不断提升，切实保障了人民群众的合法权益。</t>
  </si>
  <si>
    <t>目标2：高效巩固脱贫攻坚，实地督促贫困户在做好疫情防控的基础上，做好复工复产，针对已脱贫户，精准制定2020年 “一户一策”方案，突出巩固提升要求。</t>
  </si>
  <si>
    <t>目标2完成情况：我院2020年坚持疫情防控和脱贫攻坚“双线作战”，疫情发生后，全体帮扶干部先行与帮扶户电话沟通，掌握生产生活情况，督促落实各项防控要求。3月份起，我院帮扶干部分批次进村入户，实地督促贫困户在做好疫情防控的基础上，私极复工复产。针对已脱贫户，精准制定2020年 “一户一策” 方案，突出巩固提升要求。私极推进“六查三讲一巩固”行动，为打赢脱贫攻坚收官战奠定坚实基础。认真落实消费扶贫等政策要求，在贫困地区农副产品销售平台采购16220元农副产品；52名帮扶干部累计购买贫困户价值15000余元农副产品。</t>
  </si>
  <si>
    <t>目标3：深化“一站式”诉讼服务体系，综合运用司法调解、行政调解、人民调解、行业调解等手段，为当事人提供线上线下咨询、风险评估、调解和申请司法确认等，提高我院服务水平。</t>
  </si>
  <si>
    <t>目标3完成情况：我院2020年主动将全县15个乡镇、1个办事处、6大社区、3个村组调解委员会纳入人民法院调解平台，邀请11个调解组织入驻人民法院调解平台，聘请人大代表、政协委员等32人担任调解员，为当事人提供线上线下咨询、风险评估、调解和申请司法确认等“一站式”诉讼服务，荣获全省法院一站式多元解纷和诉讼服务体系建设先进集体荣誉称号。目前录入调解平台的案件815件，调解成功543件，其中，5月份达标音视频调解数名列全省第三构建司法公开动态。不断深化审判流程、裁判文书、执行信息、庭审直播四大公开平台功能运用，充分发挥“两微一端”和案件信息手机短信推送服务功能优势，依法全面公开审判信息，打造“阳光司法"机制，有效保障人民群众知情权和监督权。</t>
  </si>
  <si>
    <t>目标4：加强队伍素质能力建设，以法院队伍革命化、正规化、专业化、职业化建设为导向，立足岗位需求，着力补充队伍力量，加大教育培训力度，坚持对新进人员进行岗前培训，提升干警司法能力和水平。</t>
  </si>
  <si>
    <t>目标4完成情况：我院2020年招录法官助理1名，聘用制书记员7名，职级并行5名。11名新进公务员参加省委组织部、党校组织的公务员初任培训，75名科级干部参加县委组织的十九届四中全会精神轮训，组织全体干警参加各级党委、最高法院、省高院各类视频培训48期次1309人次。积极开展业务技能培训，组织庭审观摩18场次，书记员培训、竞赛各2次，司法警察集中技能培训4次。进一步提高了法官认定事实、适用法律和化解矛盾的能力，有效提升了干警综合业务素质。</t>
  </si>
  <si>
    <t>年度绩效指标完成情况</t>
  </si>
  <si>
    <t>一级指标</t>
  </si>
  <si>
    <t>二级指标</t>
  </si>
  <si>
    <t>三级指标</t>
  </si>
  <si>
    <t>年度指标值</t>
  </si>
  <si>
    <t>实际完成值</t>
  </si>
  <si>
    <t>偏差原因分析及改进措施</t>
  </si>
  <si>
    <t>部门管理目标</t>
  </si>
  <si>
    <t>资金投入</t>
  </si>
  <si>
    <t>基本支出预算执行率</t>
  </si>
  <si>
    <t>=100%</t>
  </si>
  <si>
    <t>项目支出预算执行率</t>
  </si>
  <si>
    <t>偏差原因：由于政法基础设施“两庭”建设项目现处于初步设计阶段未形成支出，导致资金结余。
改进措施：我院将在后续动工建设积极合理安排资金支付。</t>
  </si>
  <si>
    <t>“三公经费”控制率</t>
  </si>
  <si>
    <t>≤100%</t>
  </si>
  <si>
    <t xml:space="preserve">偏差原因：2020年我院三公经费控制在预算范围内，因为系统按照定性指标得分导致偏差
</t>
  </si>
  <si>
    <t>结转结余变动率</t>
  </si>
  <si>
    <t>≤0%</t>
  </si>
  <si>
    <t>偏差原因：由于政法基础设施“两庭”建设项目现处于初步设计阶段未形成支出，导致1658.29万的资金结余。
改进措施：我院将在后续动工建设积极合理安排资金支付。</t>
  </si>
  <si>
    <t>财务管理</t>
  </si>
  <si>
    <t>财务管理制度健全性</t>
  </si>
  <si>
    <t>健全</t>
  </si>
  <si>
    <t>资金使用规范性</t>
  </si>
  <si>
    <t>规范</t>
  </si>
  <si>
    <t>采购管理</t>
  </si>
  <si>
    <t>政府采购规范性</t>
  </si>
  <si>
    <t>资产管理</t>
  </si>
  <si>
    <t>资产管理规范性</t>
  </si>
  <si>
    <t>人员管理</t>
  </si>
  <si>
    <t>在职人员控制率</t>
  </si>
  <si>
    <t xml:space="preserve"> 偏差原因：我院在职人员140人，编制人员82人，由于我单位没有事业编制，聘用书记员也没有编制，导致在职人员控制率过高。
改进措施：下一年我院将根据具体人员编制情况，合理设置年度指标值。</t>
  </si>
  <si>
    <t>重点工作管理</t>
  </si>
  <si>
    <t>重点工作管理制度健全性</t>
  </si>
  <si>
    <t>履职效果目标</t>
  </si>
  <si>
    <t>部门履职目标</t>
  </si>
  <si>
    <t>产出数量指标</t>
  </si>
  <si>
    <t>=1</t>
  </si>
  <si>
    <t xml:space="preserve"> </t>
  </si>
  <si>
    <t>产出质量指标</t>
  </si>
  <si>
    <t>产出实效指标</t>
  </si>
  <si>
    <t>产出成本指标</t>
  </si>
  <si>
    <t>部门效果目标</t>
  </si>
  <si>
    <t>经济效益指标</t>
  </si>
  <si>
    <t>社会效益指标</t>
  </si>
  <si>
    <t>生态效益指标</t>
  </si>
  <si>
    <t>社会影响</t>
  </si>
  <si>
    <t>单位获奖情况</t>
  </si>
  <si>
    <t>违法违纪情况</t>
  </si>
  <si>
    <t>≥0</t>
  </si>
  <si>
    <t>能力建设</t>
  </si>
  <si>
    <t>长效管理</t>
  </si>
  <si>
    <t>中期规划建设完备程度</t>
  </si>
  <si>
    <t>完备</t>
  </si>
  <si>
    <t>人力资源建设</t>
  </si>
  <si>
    <t>人员培训机制完备性</t>
  </si>
  <si>
    <t>档案管理</t>
  </si>
  <si>
    <t>档案管理完备性</t>
  </si>
  <si>
    <t>合    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</si>
  <si>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</si>
  <si>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</si>
  <si>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</si>
  <si>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2020年度省级部门预算支出项目绩效自评结果汇总表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</si>
  <si>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</si>
  <si>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</si>
  <si>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</si>
  <si>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</si>
  <si>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</si>
  <si>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</si>
  <si>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</si>
  <si>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</si>
  <si>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</si>
  <si>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</si>
  <si>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</si>
  <si>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</si>
  <si>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业务费</t>
  </si>
  <si>
    <t>庆阳市中级人民法院</t>
  </si>
  <si>
    <t>法庭运维费</t>
  </si>
  <si>
    <t>合计</t>
  </si>
  <si>
    <r>
      <rPr>
        <b/>
        <sz val="20"/>
        <color theme="1"/>
        <rFont val="宋体"/>
        <charset val="134"/>
      </rPr>
      <t>2020年</t>
    </r>
    <r>
      <rPr>
        <b/>
        <u/>
        <sz val="20"/>
        <color theme="1"/>
        <rFont val="宋体"/>
        <charset val="134"/>
      </rPr>
      <t xml:space="preserve"> 庆城县人民法院   </t>
    </r>
    <r>
      <rPr>
        <b/>
        <sz val="20"/>
        <color theme="1"/>
        <rFont val="宋体"/>
        <charset val="134"/>
      </rPr>
      <t>部门预算项目支出绩效自评表</t>
    </r>
  </si>
  <si>
    <t>业务费（本级）</t>
  </si>
  <si>
    <t>实施单位</t>
  </si>
  <si>
    <t>全年预算数</t>
  </si>
  <si>
    <t>全年执行数</t>
  </si>
  <si>
    <t>执行率</t>
  </si>
  <si>
    <t>年度资金总额</t>
  </si>
  <si>
    <t>其中：当年财政拨款</t>
  </si>
  <si>
    <t xml:space="preserve">      上年结转资金</t>
  </si>
  <si>
    <t>年度总体目标</t>
  </si>
  <si>
    <t>实际完成情况</t>
  </si>
  <si>
    <t>2020年保障法院审判工作的顺利开展，保证当年案件审判优质高效完成，同时加快信息化建设和科技法庭建设提高办案效率，完成年度审判办案质效。</t>
  </si>
  <si>
    <t>2020年度，我院共受理各类案件4393件，审执结4296件，结案率97.79%。其中刑事案件235件，审结219件，结案率93.19%；民商事案件2666件，审结2640件，结案率99.02%；行政案件49件，全部审结；执行案件1443件，执结1388件，结案率96.19%，到位标的0.94亿元。扫黑除恶专项斗争开展以来，共受理恶势力犯罪案件9件46人，审结7件27人；受理“村霸”案件6件8人，全部审结,“一站式”诉讼服务，荣获全省法院一站式多元解纷和诉讼服务体系建设先进集体荣誉称号，信息化建设和科技法庭建设得到进一步深化，圆满的完成了本年度提升审判办案质效的目标。</t>
  </si>
  <si>
    <t>绩效指标</t>
  </si>
  <si>
    <t>产出指标</t>
  </si>
  <si>
    <t>数量指标</t>
  </si>
  <si>
    <t>有责停电、停水次数</t>
  </si>
  <si>
    <t>=0</t>
  </si>
  <si>
    <t>质量指标</t>
  </si>
  <si>
    <t>产出目标质量</t>
  </si>
  <si>
    <t>预算执行率达到100%。</t>
  </si>
  <si>
    <t>时效指标</t>
  </si>
  <si>
    <t>设备维修影响及时</t>
  </si>
  <si>
    <t>及时</t>
  </si>
  <si>
    <t>效益指标</t>
  </si>
  <si>
    <t>办案业务费社会效益</t>
  </si>
  <si>
    <t>可持续影响指标</t>
  </si>
  <si>
    <t>影响力目标</t>
  </si>
  <si>
    <t>满意度指标</t>
  </si>
  <si>
    <t>群众满意度</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</si>
  <si>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</si>
  <si>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</si>
  <si>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</si>
  <si>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</si>
  <si>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</si>
  <si>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</si>
  <si>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r>
      <rPr>
        <b/>
        <sz val="20"/>
        <color theme="1"/>
        <rFont val="宋体"/>
        <charset val="134"/>
      </rPr>
      <t>2020年</t>
    </r>
    <r>
      <rPr>
        <b/>
        <u/>
        <sz val="20"/>
        <color theme="1"/>
        <rFont val="宋体"/>
        <charset val="134"/>
      </rPr>
      <t xml:space="preserve"> 庆城县人民法院  </t>
    </r>
    <r>
      <rPr>
        <b/>
        <sz val="20"/>
        <color theme="1"/>
        <rFont val="宋体"/>
        <charset val="134"/>
      </rPr>
      <t>部门预算项目支出绩效自评表</t>
    </r>
  </si>
  <si>
    <t>法庭运维费（本级）</t>
  </si>
  <si>
    <t>法庭运维费主要用于改善基层法庭办案办公条件，提高审判办案质效，保障我院审判执行工作正常开展，为我院社会经济健康发展提供司法保障。</t>
  </si>
  <si>
    <t>2020年度支出水电费125280.26元、邮电费8338.9元、差旅费164210.84元、劳务费142170元，有效的改善了基层法庭办案办公条件，切实保障了我院审判执行工作正常开展。</t>
  </si>
  <si>
    <t>资金执行率</t>
  </si>
  <si>
    <t>审判办案执效</t>
  </si>
  <si>
    <t>管理机制健全性</t>
  </si>
  <si>
    <t>2020年度转移支付绩效自评结果汇总表</t>
  </si>
  <si>
    <t>转移支付名称</t>
  </si>
  <si>
    <t>转移支付预算执行情况（万元）</t>
  </si>
  <si>
    <t>中央补助</t>
  </si>
  <si>
    <t>省级安排</t>
  </si>
  <si>
    <t>市县安排</t>
  </si>
  <si>
    <t>其他资金</t>
  </si>
  <si>
    <t>中央政法转移支付资金</t>
  </si>
  <si>
    <t>2020年中央政法转移支付资金绩效自评表</t>
  </si>
  <si>
    <t>中央政法转移支付资金（本级）</t>
  </si>
  <si>
    <t>兰州新区人民法院</t>
  </si>
  <si>
    <t>其中：中央资金</t>
  </si>
  <si>
    <t xml:space="preserve">      省级资金</t>
  </si>
  <si>
    <t xml:space="preserve">      市县资金</t>
  </si>
  <si>
    <t>2020年保障各项工作正常开展，继续强化审判职能，加快新信息化建设及科技法庭建设，改善基层法庭办案办公条件，提高审判办案质效。</t>
  </si>
  <si>
    <t>2020年度为满足人民法院信息化建设、“一站式”诉讼服务等各项工作改革发展需要，我院完成一站式诉讼服务中心升级改造建设，购置更新办公桌26张、办公椅26把、台式电脑11台、笔记本电脑6台、打印机11台、交换机4台、扫描仪1台，不断改善办公办案环境，保障我院重点工作圆满完成。</t>
  </si>
  <si>
    <t>自己执行率</t>
  </si>
  <si>
    <t>偏差原因：由于属于办公设备购置的一部分费用结余导致偏差。
改进措施：下一步我院将按照办公需求，后续安排资金及时采购办公设备。</t>
  </si>
</sst>
</file>

<file path=xl/styles.xml><?xml version="1.0" encoding="utf-8"?>
<styleSheet xmlns="http://schemas.openxmlformats.org/spreadsheetml/2006/main">
  <numFmts count="7">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 "/>
    <numFmt numFmtId="177" formatCode="0_ "/>
    <numFmt numFmtId="178" formatCode="0.0_ "/>
  </numFmts>
  <fonts count="41">
    <font>
      <sz val="11"/>
      <color theme="1"/>
      <name val="宋体"/>
      <charset val="134"/>
      <scheme val="minor"/>
    </font>
    <font>
      <b/>
      <sz val="20"/>
      <name val="宋体"/>
      <charset val="134"/>
      <scheme val="minor"/>
    </font>
    <font>
      <b/>
      <sz val="20"/>
      <color theme="1"/>
      <name val="宋体"/>
      <charset val="134"/>
    </font>
    <font>
      <sz val="10.5"/>
      <color theme="1"/>
      <name val="宋体"/>
      <charset val="134"/>
    </font>
    <font>
      <sz val="10.5"/>
      <name val="宋体"/>
      <charset val="134"/>
      <scheme val="minor"/>
    </font>
    <font>
      <sz val="10.5"/>
      <name val="宋体"/>
      <charset val="134"/>
    </font>
    <font>
      <sz val="10.5"/>
      <color rgb="FF000000"/>
      <name val="宋体"/>
      <charset val="134"/>
    </font>
    <font>
      <b/>
      <sz val="20"/>
      <color theme="1"/>
      <name val="宋体"/>
      <charset val="134"/>
      <scheme val="minor"/>
    </font>
    <font>
      <sz val="10.5"/>
      <color theme="1"/>
      <name val="宋体"/>
      <charset val="134"/>
      <scheme val="minor"/>
    </font>
    <font>
      <sz val="10.5"/>
      <color indexed="63"/>
      <name val="宋体"/>
      <charset val="134"/>
    </font>
    <font>
      <b/>
      <sz val="11"/>
      <color theme="1"/>
      <name val="宋体"/>
      <charset val="134"/>
      <scheme val="minor"/>
    </font>
    <font>
      <sz val="11"/>
      <color theme="1"/>
      <name val="宋体"/>
      <charset val="134"/>
    </font>
    <font>
      <b/>
      <sz val="20"/>
      <color rgb="FF000000"/>
      <name val="宋体"/>
      <charset val="134"/>
    </font>
    <font>
      <b/>
      <sz val="10.5"/>
      <color rgb="FF000000"/>
      <name val="宋体"/>
      <charset val="134"/>
    </font>
    <font>
      <sz val="11"/>
      <color indexed="63"/>
      <name val="宋体"/>
      <charset val="134"/>
    </font>
    <font>
      <sz val="12"/>
      <color theme="1"/>
      <name val="宋体"/>
      <charset val="134"/>
      <scheme val="minor"/>
    </font>
    <font>
      <sz val="12"/>
      <color theme="1"/>
      <name val="黑体"/>
      <charset val="134"/>
    </font>
    <font>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sz val="11"/>
      <color theme="0"/>
      <name val="宋体"/>
      <charset val="0"/>
      <scheme val="minor"/>
    </font>
    <font>
      <u/>
      <sz val="11"/>
      <color rgb="FF0000FF"/>
      <name val="宋体"/>
      <charset val="134"/>
      <scheme val="minor"/>
    </font>
    <font>
      <sz val="11"/>
      <color rgb="FF3F3F76"/>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20"/>
      <color theme="1"/>
      <name val="宋体"/>
      <charset val="134"/>
    </font>
    <font>
      <b/>
      <u/>
      <sz val="20"/>
      <color rgb="FF000000"/>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7" borderId="0" applyNumberFormat="0" applyBorder="0" applyAlignment="0" applyProtection="0">
      <alignment vertical="center"/>
    </xf>
    <xf numFmtId="0" fontId="23" fillId="8"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4" borderId="0" applyNumberFormat="0" applyBorder="0" applyAlignment="0" applyProtection="0">
      <alignment vertical="center"/>
    </xf>
    <xf numFmtId="0" fontId="24" fillId="9" borderId="0" applyNumberFormat="0" applyBorder="0" applyAlignment="0" applyProtection="0">
      <alignment vertical="center"/>
    </xf>
    <xf numFmtId="43" fontId="0" fillId="0" borderId="0" applyFont="0" applyFill="0" applyBorder="0" applyAlignment="0" applyProtection="0">
      <alignment vertical="center"/>
    </xf>
    <xf numFmtId="0" fontId="21"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3" borderId="25" applyNumberFormat="0" applyFont="0" applyAlignment="0" applyProtection="0">
      <alignment vertical="center"/>
    </xf>
    <xf numFmtId="0" fontId="21" fillId="15" borderId="0" applyNumberFormat="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0" borderId="24" applyNumberFormat="0" applyFill="0" applyAlignment="0" applyProtection="0">
      <alignment vertical="center"/>
    </xf>
    <xf numFmtId="0" fontId="21" fillId="19" borderId="0" applyNumberFormat="0" applyBorder="0" applyAlignment="0" applyProtection="0">
      <alignment vertical="center"/>
    </xf>
    <xf numFmtId="0" fontId="30" fillId="0" borderId="26" applyNumberFormat="0" applyFill="0" applyAlignment="0" applyProtection="0">
      <alignment vertical="center"/>
    </xf>
    <xf numFmtId="0" fontId="21" fillId="21" borderId="0" applyNumberFormat="0" applyBorder="0" applyAlignment="0" applyProtection="0">
      <alignment vertical="center"/>
    </xf>
    <xf numFmtId="0" fontId="33" fillId="11" borderId="27" applyNumberFormat="0" applyAlignment="0" applyProtection="0">
      <alignment vertical="center"/>
    </xf>
    <xf numFmtId="0" fontId="25" fillId="11" borderId="23" applyNumberFormat="0" applyAlignment="0" applyProtection="0">
      <alignment vertical="center"/>
    </xf>
    <xf numFmtId="0" fontId="34" fillId="23" borderId="28" applyNumberFormat="0" applyAlignment="0" applyProtection="0">
      <alignment vertical="center"/>
    </xf>
    <xf numFmtId="0" fontId="20" fillId="24" borderId="0" applyNumberFormat="0" applyBorder="0" applyAlignment="0" applyProtection="0">
      <alignment vertical="center"/>
    </xf>
    <xf numFmtId="0" fontId="21" fillId="18" borderId="0" applyNumberFormat="0" applyBorder="0" applyAlignment="0" applyProtection="0">
      <alignment vertical="center"/>
    </xf>
    <xf numFmtId="0" fontId="35" fillId="0" borderId="29" applyNumberFormat="0" applyFill="0" applyAlignment="0" applyProtection="0">
      <alignment vertical="center"/>
    </xf>
    <xf numFmtId="0" fontId="36" fillId="0" borderId="30" applyNumberFormat="0" applyFill="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20" fillId="10" borderId="0" applyNumberFormat="0" applyBorder="0" applyAlignment="0" applyProtection="0">
      <alignment vertical="center"/>
    </xf>
    <xf numFmtId="0" fontId="21" fillId="22" borderId="0" applyNumberFormat="0" applyBorder="0" applyAlignment="0" applyProtection="0">
      <alignment vertical="center"/>
    </xf>
    <xf numFmtId="0" fontId="20" fillId="25"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0" fillId="20" borderId="0" applyNumberFormat="0" applyBorder="0" applyAlignment="0" applyProtection="0">
      <alignment vertical="center"/>
    </xf>
    <xf numFmtId="0" fontId="21" fillId="17" borderId="0" applyNumberFormat="0" applyBorder="0" applyAlignment="0" applyProtection="0">
      <alignment vertical="center"/>
    </xf>
    <xf numFmtId="0" fontId="21" fillId="6" borderId="0" applyNumberFormat="0" applyBorder="0" applyAlignment="0" applyProtection="0">
      <alignment vertical="center"/>
    </xf>
    <xf numFmtId="0" fontId="20" fillId="14" borderId="0" applyNumberFormat="0" applyBorder="0" applyAlignment="0" applyProtection="0">
      <alignment vertical="center"/>
    </xf>
    <xf numFmtId="0" fontId="20" fillId="16" borderId="0" applyNumberFormat="0" applyBorder="0" applyAlignment="0" applyProtection="0">
      <alignment vertical="center"/>
    </xf>
    <xf numFmtId="0" fontId="21" fillId="5"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xf numFmtId="0" fontId="21" fillId="34" borderId="0" applyNumberFormat="0" applyBorder="0" applyAlignment="0" applyProtection="0">
      <alignment vertical="center"/>
    </xf>
  </cellStyleXfs>
  <cellXfs count="151">
    <xf numFmtId="0" fontId="0" fillId="0" borderId="0" xfId="0">
      <alignment vertical="center"/>
    </xf>
    <xf numFmtId="0" fontId="1" fillId="0" borderId="1" xfId="1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1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textRotation="255" wrapText="1"/>
    </xf>
    <xf numFmtId="0" fontId="3" fillId="0" borderId="4" xfId="0" applyFont="1" applyBorder="1" applyAlignment="1">
      <alignment horizontal="center" vertical="center" wrapText="1"/>
    </xf>
    <xf numFmtId="0" fontId="3" fillId="2" borderId="2" xfId="0" applyFont="1" applyFill="1" applyBorder="1" applyAlignment="1">
      <alignment horizontal="left" vertical="center" wrapText="1"/>
    </xf>
    <xf numFmtId="0" fontId="3" fillId="2" borderId="5" xfId="0" applyFont="1" applyFill="1" applyBorder="1" applyAlignment="1">
      <alignment horizontal="left" vertical="center" wrapText="1"/>
    </xf>
    <xf numFmtId="49"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9" fontId="3"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wrapText="1"/>
    </xf>
    <xf numFmtId="0" fontId="0" fillId="0" borderId="0" xfId="0" applyFont="1">
      <alignment vertical="center"/>
    </xf>
    <xf numFmtId="1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2" xfId="0" applyNumberFormat="1" applyFont="1" applyBorder="1" applyAlignment="1">
      <alignment horizontal="center" vertical="center" wrapText="1"/>
    </xf>
    <xf numFmtId="0" fontId="0" fillId="2" borderId="0" xfId="0" applyFill="1">
      <alignment vertical="center"/>
    </xf>
    <xf numFmtId="176" fontId="6" fillId="0" borderId="1" xfId="0" applyNumberFormat="1" applyFont="1" applyBorder="1" applyAlignment="1">
      <alignment horizontal="center" vertical="center" wrapText="1"/>
    </xf>
    <xf numFmtId="0" fontId="3" fillId="0" borderId="1" xfId="0" applyFont="1" applyBorder="1">
      <alignment vertical="center"/>
    </xf>
    <xf numFmtId="0" fontId="3" fillId="0" borderId="3" xfId="0" applyFont="1" applyBorder="1" applyAlignment="1">
      <alignment horizontal="left" vertical="center"/>
    </xf>
    <xf numFmtId="0" fontId="7" fillId="0" borderId="0" xfId="0" applyFont="1" applyAlignment="1">
      <alignment horizontal="center" vertical="center"/>
    </xf>
    <xf numFmtId="0" fontId="0" fillId="0" borderId="4"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7" xfId="0" applyFont="1" applyFill="1" applyBorder="1" applyAlignment="1">
      <alignment horizontal="center" vertical="center"/>
    </xf>
    <xf numFmtId="0" fontId="8" fillId="0" borderId="1"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Fill="1" applyBorder="1" applyAlignment="1">
      <alignment horizontal="center" vertical="center" wrapText="1"/>
    </xf>
    <xf numFmtId="0" fontId="0" fillId="0" borderId="7" xfId="0" applyFont="1" applyFill="1" applyBorder="1" applyAlignment="1">
      <alignment horizontal="center" vertical="center" wrapText="1"/>
    </xf>
    <xf numFmtId="9" fontId="0" fillId="0" borderId="1" xfId="0" applyNumberFormat="1" applyFont="1" applyBorder="1" applyAlignment="1">
      <alignment horizontal="center" vertical="center"/>
    </xf>
    <xf numFmtId="176" fontId="0" fillId="0" borderId="1" xfId="0" applyNumberFormat="1" applyFont="1" applyBorder="1" applyAlignment="1">
      <alignment horizontal="center" vertical="center"/>
    </xf>
    <xf numFmtId="0" fontId="8" fillId="0" borderId="1" xfId="0" applyFont="1" applyBorder="1">
      <alignment vertical="center"/>
    </xf>
    <xf numFmtId="0" fontId="0" fillId="0" borderId="1" xfId="0" applyFont="1" applyBorder="1">
      <alignment vertical="center"/>
    </xf>
    <xf numFmtId="0" fontId="2" fillId="0" borderId="1" xfId="0" applyFont="1" applyBorder="1" applyAlignment="1">
      <alignment horizontal="center" vertical="center" wrapText="1"/>
    </xf>
    <xf numFmtId="9" fontId="3" fillId="0" borderId="0" xfId="0" applyNumberFormat="1" applyFont="1" applyAlignment="1">
      <alignment horizontal="center" vertical="center"/>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4"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9" fillId="3" borderId="1" xfId="0"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9" fontId="9" fillId="3" borderId="1" xfId="0" applyNumberFormat="1" applyFont="1" applyFill="1" applyBorder="1" applyAlignment="1">
      <alignment horizontal="center" vertical="center" wrapText="1"/>
    </xf>
    <xf numFmtId="0" fontId="3" fillId="0" borderId="7" xfId="0" applyFont="1" applyBorder="1" applyAlignment="1">
      <alignment horizontal="center" vertical="center" textRotation="255"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6" fillId="0" borderId="7"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10" fillId="0" borderId="4"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0" fillId="0" borderId="1" xfId="0" applyBorder="1" applyAlignment="1">
      <alignment horizontal="center" vertical="center"/>
    </xf>
    <xf numFmtId="0" fontId="11" fillId="0" borderId="1" xfId="0" applyFont="1" applyBorder="1" applyAlignment="1">
      <alignment horizontal="center" vertical="center" wrapText="1"/>
    </xf>
    <xf numFmtId="9" fontId="0" fillId="0" borderId="1" xfId="0" applyNumberFormat="1" applyBorder="1" applyAlignment="1">
      <alignment horizontal="center" vertical="center"/>
    </xf>
    <xf numFmtId="0" fontId="0" fillId="0" borderId="1" xfId="0" applyBorder="1">
      <alignment vertical="center"/>
    </xf>
    <xf numFmtId="9" fontId="0" fillId="0" borderId="1" xfId="0" applyNumberFormat="1" applyFont="1" applyFill="1" applyBorder="1" applyAlignment="1" applyProtection="1">
      <alignment horizontal="center" vertical="center"/>
    </xf>
    <xf numFmtId="0" fontId="12"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13" fillId="0" borderId="6" xfId="0" applyFont="1" applyFill="1" applyBorder="1" applyAlignment="1">
      <alignment horizontal="center" vertical="center" wrapText="1"/>
    </xf>
    <xf numFmtId="0" fontId="6" fillId="0" borderId="1" xfId="0" applyFont="1" applyFill="1" applyBorder="1" applyAlignment="1">
      <alignment vertical="center" wrapText="1"/>
    </xf>
    <xf numFmtId="10" fontId="6" fillId="0" borderId="2" xfId="0" applyNumberFormat="1" applyFont="1" applyFill="1" applyBorder="1" applyAlignment="1">
      <alignment horizontal="center" vertical="center" wrapText="1"/>
    </xf>
    <xf numFmtId="10" fontId="6" fillId="0" borderId="3"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3"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0" xfId="0" applyFont="1" applyFill="1" applyBorder="1" applyAlignment="1">
      <alignment horizontal="center" vertical="center"/>
    </xf>
    <xf numFmtId="10" fontId="6" fillId="0" borderId="1" xfId="0" applyNumberFormat="1" applyFont="1" applyFill="1" applyBorder="1" applyAlignment="1">
      <alignment horizontal="center" vertical="center" wrapText="1"/>
    </xf>
    <xf numFmtId="178" fontId="6" fillId="0" borderId="1" xfId="0" applyNumberFormat="1"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6" fillId="0" borderId="15"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176" fontId="6" fillId="0" borderId="1" xfId="0" applyNumberFormat="1" applyFont="1" applyFill="1" applyBorder="1" applyAlignment="1" applyProtection="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14" fillId="3" borderId="1" xfId="0" applyFont="1" applyFill="1" applyBorder="1" applyAlignment="1">
      <alignment horizontal="left" vertical="top" wrapText="1"/>
    </xf>
    <xf numFmtId="49"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14" fillId="3" borderId="2" xfId="0" applyFont="1" applyFill="1" applyBorder="1" applyAlignment="1">
      <alignment horizontal="left" vertical="top" wrapText="1"/>
    </xf>
    <xf numFmtId="0" fontId="5" fillId="0" borderId="20" xfId="0" applyFont="1" applyFill="1" applyBorder="1" applyAlignment="1">
      <alignment horizontal="center" vertical="center" wrapText="1"/>
    </xf>
    <xf numFmtId="0" fontId="6" fillId="0" borderId="19" xfId="0" applyFont="1" applyFill="1" applyBorder="1" applyAlignment="1">
      <alignment horizontal="left" vertical="center" wrapText="1"/>
    </xf>
    <xf numFmtId="0" fontId="6" fillId="0" borderId="21"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13" fillId="0" borderId="3"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3" xfId="0" applyFont="1" applyFill="1" applyBorder="1" applyAlignment="1">
      <alignment horizontal="center" vertical="center"/>
    </xf>
    <xf numFmtId="176" fontId="6" fillId="0" borderId="3" xfId="0" applyNumberFormat="1" applyFont="1" applyFill="1" applyBorder="1" applyAlignment="1">
      <alignment horizontal="center" vertical="center"/>
    </xf>
    <xf numFmtId="9" fontId="6" fillId="0" borderId="1" xfId="0" applyNumberFormat="1" applyFont="1" applyFill="1" applyBorder="1" applyAlignment="1">
      <alignment vertical="center" wrapText="1"/>
    </xf>
    <xf numFmtId="0" fontId="6" fillId="0" borderId="22" xfId="0" applyFont="1" applyFill="1" applyBorder="1" applyAlignment="1">
      <alignment horizontal="left" vertical="center" wrapText="1"/>
    </xf>
    <xf numFmtId="0" fontId="15" fillId="0" borderId="0" xfId="0" applyFont="1">
      <alignment vertical="center"/>
    </xf>
    <xf numFmtId="0" fontId="0" fillId="0" borderId="0" xfId="0" applyBorder="1">
      <alignment vertical="center"/>
    </xf>
    <xf numFmtId="0" fontId="7" fillId="0" borderId="0" xfId="0" applyFont="1" applyBorder="1" applyAlignment="1">
      <alignment horizontal="center" vertical="center"/>
    </xf>
    <xf numFmtId="0" fontId="16" fillId="0" borderId="0" xfId="0" applyFont="1" applyBorder="1">
      <alignment vertical="center"/>
    </xf>
    <xf numFmtId="0" fontId="15" fillId="0" borderId="0" xfId="0" applyFont="1" applyFill="1" applyBorder="1">
      <alignment vertical="center"/>
    </xf>
    <xf numFmtId="0" fontId="16" fillId="0" borderId="0" xfId="0" applyFont="1" applyFill="1" applyBorder="1">
      <alignment vertical="center"/>
    </xf>
    <xf numFmtId="0" fontId="15" fillId="0" borderId="0" xfId="0" applyFont="1" applyBorder="1">
      <alignment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left" vertical="center" wrapText="1"/>
    </xf>
    <xf numFmtId="0" fontId="19" fillId="0" borderId="0" xfId="0" applyFont="1" applyFill="1" applyAlignment="1">
      <alignment horizontal="left" vertical="center"/>
    </xf>
    <xf numFmtId="0" fontId="3" fillId="0" borderId="0" xfId="0" applyFont="1" applyFill="1" applyBorder="1" applyAlignment="1" quotePrefix="1">
      <alignment horizontal="center" vertical="center"/>
    </xf>
    <xf numFmtId="9" fontId="6" fillId="0" borderId="1" xfId="0" applyNumberFormat="1" applyFont="1" applyFill="1" applyBorder="1" applyAlignment="1" quotePrefix="1">
      <alignment horizontal="center" vertical="center" wrapText="1"/>
    </xf>
    <xf numFmtId="0" fontId="3"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zoomScale="70" zoomScaleNormal="70" workbookViewId="0">
      <selection activeCell="A4" sqref="A4"/>
    </sheetView>
  </sheetViews>
  <sheetFormatPr defaultColWidth="9" defaultRowHeight="14.4" outlineLevelRow="5"/>
  <cols>
    <col min="1" max="1" width="171.240740740741" customWidth="1"/>
  </cols>
  <sheetData>
    <row r="1" ht="149.25" customHeight="1" spans="1:1">
      <c r="A1" s="147" t="s">
        <v>0</v>
      </c>
    </row>
    <row r="2" ht="51" customHeight="1" spans="1:1">
      <c r="A2" s="148"/>
    </row>
    <row r="3" ht="51" customHeight="1" spans="1:1">
      <c r="A3" s="148"/>
    </row>
    <row r="4" ht="51" customHeight="1" spans="1:1">
      <c r="A4" s="149" t="s">
        <v>1</v>
      </c>
    </row>
    <row r="5" ht="51" customHeight="1" spans="1:1">
      <c r="A5" s="149" t="s">
        <v>2</v>
      </c>
    </row>
    <row r="6" ht="51" customHeight="1" spans="1:1">
      <c r="A6" s="150" t="s">
        <v>3</v>
      </c>
    </row>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tabSelected="1" workbookViewId="0">
      <selection activeCell="A8" sqref="A8"/>
    </sheetView>
  </sheetViews>
  <sheetFormatPr defaultColWidth="9" defaultRowHeight="14.4"/>
  <cols>
    <col min="1" max="1" width="81.6296296296296" customWidth="1"/>
  </cols>
  <sheetData>
    <row r="1" spans="1:1">
      <c r="A1" s="141"/>
    </row>
    <row r="2" ht="40.5" customHeight="1" spans="1:1">
      <c r="A2" s="142" t="s">
        <v>4</v>
      </c>
    </row>
    <row r="3" ht="19.5" customHeight="1" spans="1:1">
      <c r="A3" s="141"/>
    </row>
    <row r="4" s="140" customFormat="1" ht="30.75" customHeight="1" spans="1:1">
      <c r="A4" s="143" t="s">
        <v>5</v>
      </c>
    </row>
    <row r="5" s="140" customFormat="1" ht="30.75" customHeight="1" spans="1:1">
      <c r="A5" s="143" t="s">
        <v>6</v>
      </c>
    </row>
    <row r="6" s="140" customFormat="1" ht="30.75" customHeight="1" spans="1:1">
      <c r="A6" s="143" t="s">
        <v>7</v>
      </c>
    </row>
    <row r="7" s="140" customFormat="1" ht="30.75" customHeight="1" spans="1:1">
      <c r="A7" s="144" t="s">
        <v>8</v>
      </c>
    </row>
    <row r="8" s="140" customFormat="1" ht="30.75" customHeight="1" spans="1:1">
      <c r="A8" s="144" t="s">
        <v>9</v>
      </c>
    </row>
    <row r="9" s="140" customFormat="1" ht="30.75" customHeight="1" spans="1:1">
      <c r="A9" s="145" t="s">
        <v>10</v>
      </c>
    </row>
    <row r="10" s="140" customFormat="1" ht="30.75" customHeight="1" spans="1:1">
      <c r="A10" s="144" t="s">
        <v>11</v>
      </c>
    </row>
    <row r="11" s="140" customFormat="1" ht="30.75" customHeight="1"/>
    <row r="12" s="140" customFormat="1" ht="30.75" customHeight="1" spans="1:1">
      <c r="A12" s="146"/>
    </row>
    <row r="13" s="140" customFormat="1" ht="30.75" customHeight="1" spans="1:1">
      <c r="A13" s="146"/>
    </row>
    <row r="14" s="140" customFormat="1" ht="30.75" customHeight="1" spans="1:1">
      <c r="A14" s="146"/>
    </row>
    <row r="15" s="140" customFormat="1" ht="30.75" customHeight="1" spans="1:1">
      <c r="A15" s="146"/>
    </row>
    <row r="16" spans="1:1">
      <c r="A16" s="141"/>
    </row>
    <row r="17" spans="1:1">
      <c r="A17" s="141"/>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F18" sqref="F18"/>
    </sheetView>
  </sheetViews>
  <sheetFormatPr defaultColWidth="9" defaultRowHeight="14.4"/>
  <cols>
    <col min="1" max="1" width="12.8888888888889" customWidth="1"/>
    <col min="2" max="2" width="15.7777777777778" customWidth="1"/>
    <col min="3" max="3" width="15.4444444444444" customWidth="1"/>
    <col min="4" max="4" width="20.5" customWidth="1"/>
    <col min="5" max="5" width="14.4444444444444" customWidth="1"/>
    <col min="6" max="6" width="13" customWidth="1"/>
    <col min="7" max="7" width="5.55555555555556" customWidth="1"/>
    <col min="8" max="8" width="12.25" customWidth="1"/>
    <col min="9" max="9" width="34" customWidth="1"/>
    <col min="10" max="10" width="12.6296296296296"/>
  </cols>
  <sheetData>
    <row r="1" ht="39" customHeight="1" spans="1:9">
      <c r="A1" s="83" t="s">
        <v>12</v>
      </c>
      <c r="B1" s="83"/>
      <c r="C1" s="83"/>
      <c r="D1" s="83"/>
      <c r="E1" s="83"/>
      <c r="F1" s="83"/>
      <c r="G1" s="83"/>
      <c r="H1" s="83"/>
      <c r="I1" s="83"/>
    </row>
    <row r="2" ht="30" customHeight="1" spans="1:9">
      <c r="A2" s="84" t="s">
        <v>13</v>
      </c>
      <c r="B2" s="85" t="s">
        <v>14</v>
      </c>
      <c r="C2" s="86"/>
      <c r="D2" s="86"/>
      <c r="E2" s="86"/>
      <c r="F2" s="86"/>
      <c r="G2" s="86"/>
      <c r="H2" s="86"/>
      <c r="I2" s="92"/>
    </row>
    <row r="3" ht="27.95" customHeight="1" spans="1:10">
      <c r="A3" s="87" t="s">
        <v>15</v>
      </c>
      <c r="B3" s="88"/>
      <c r="C3" s="89" t="s">
        <v>16</v>
      </c>
      <c r="D3" s="90" t="s">
        <v>17</v>
      </c>
      <c r="E3" s="91" t="s">
        <v>18</v>
      </c>
      <c r="F3" s="85" t="s">
        <v>19</v>
      </c>
      <c r="G3" s="92"/>
      <c r="H3" s="93" t="s">
        <v>20</v>
      </c>
      <c r="I3" s="136" t="s">
        <v>21</v>
      </c>
      <c r="J3" s="26"/>
    </row>
    <row r="4" ht="20.1" customHeight="1" spans="1:9">
      <c r="A4" s="94"/>
      <c r="B4" s="95" t="s">
        <v>22</v>
      </c>
      <c r="C4" s="89">
        <v>2090.06</v>
      </c>
      <c r="D4" s="89">
        <v>4859.41</v>
      </c>
      <c r="E4" s="89">
        <v>3201.12</v>
      </c>
      <c r="F4" s="96">
        <f>E4/D4</f>
        <v>0.658746637966337</v>
      </c>
      <c r="G4" s="97"/>
      <c r="H4" s="93">
        <v>10</v>
      </c>
      <c r="I4" s="137">
        <f>H4*F4</f>
        <v>6.58746637966337</v>
      </c>
    </row>
    <row r="5" ht="27" customHeight="1" spans="1:9">
      <c r="A5" s="94"/>
      <c r="B5" s="98" t="s">
        <v>23</v>
      </c>
      <c r="C5" s="99">
        <v>1537.06</v>
      </c>
      <c r="D5" s="99">
        <v>2317.29</v>
      </c>
      <c r="E5" s="99">
        <v>2317.29</v>
      </c>
      <c r="F5" s="96">
        <f>E5/D5</f>
        <v>1</v>
      </c>
      <c r="G5" s="97"/>
      <c r="H5" s="93" t="s">
        <v>24</v>
      </c>
      <c r="I5" s="93" t="s">
        <v>24</v>
      </c>
    </row>
    <row r="6" ht="28" customHeight="1" spans="1:9">
      <c r="A6" s="100"/>
      <c r="B6" s="98" t="s">
        <v>25</v>
      </c>
      <c r="C6" s="99">
        <v>553</v>
      </c>
      <c r="D6" s="99">
        <v>2542.12</v>
      </c>
      <c r="E6" s="99">
        <v>883.83</v>
      </c>
      <c r="F6" s="96">
        <f>E6/D6</f>
        <v>0.347674382011864</v>
      </c>
      <c r="G6" s="97"/>
      <c r="H6" s="93" t="s">
        <v>24</v>
      </c>
      <c r="I6" s="93" t="s">
        <v>24</v>
      </c>
    </row>
    <row r="7" ht="29.1" customHeight="1" spans="1:9">
      <c r="A7" s="88" t="s">
        <v>26</v>
      </c>
      <c r="B7" s="99" t="s">
        <v>27</v>
      </c>
      <c r="C7" s="99"/>
      <c r="D7" s="99"/>
      <c r="E7" s="89" t="s">
        <v>28</v>
      </c>
      <c r="F7" s="89"/>
      <c r="G7" s="89"/>
      <c r="H7" s="89"/>
      <c r="I7" s="89"/>
    </row>
    <row r="8" ht="60" customHeight="1" spans="1:9">
      <c r="A8" s="101"/>
      <c r="B8" s="95" t="s">
        <v>29</v>
      </c>
      <c r="C8" s="95"/>
      <c r="D8" s="95"/>
      <c r="E8" s="102" t="s">
        <v>30</v>
      </c>
      <c r="F8" s="102"/>
      <c r="G8" s="102"/>
      <c r="H8" s="102"/>
      <c r="I8" s="104"/>
    </row>
    <row r="9" ht="90" customHeight="1" spans="1:9">
      <c r="A9" s="101"/>
      <c r="B9" s="103" t="s">
        <v>31</v>
      </c>
      <c r="C9" s="102"/>
      <c r="D9" s="104"/>
      <c r="E9" s="102" t="s">
        <v>32</v>
      </c>
      <c r="F9" s="102"/>
      <c r="G9" s="102"/>
      <c r="H9" s="102"/>
      <c r="I9" s="104"/>
    </row>
    <row r="10" ht="89" customHeight="1" spans="1:9">
      <c r="A10" s="101"/>
      <c r="B10" s="98" t="s">
        <v>33</v>
      </c>
      <c r="C10" s="98"/>
      <c r="D10" s="98"/>
      <c r="E10" s="102" t="s">
        <v>34</v>
      </c>
      <c r="F10" s="102"/>
      <c r="G10" s="102"/>
      <c r="H10" s="102"/>
      <c r="I10" s="104"/>
    </row>
    <row r="11" ht="96" customHeight="1" spans="1:9">
      <c r="A11" s="101"/>
      <c r="B11" s="98" t="s">
        <v>35</v>
      </c>
      <c r="C11" s="98"/>
      <c r="D11" s="98"/>
      <c r="E11" s="102" t="s">
        <v>36</v>
      </c>
      <c r="F11" s="102"/>
      <c r="G11" s="102"/>
      <c r="H11" s="102"/>
      <c r="I11" s="104"/>
    </row>
    <row r="12" ht="21" customHeight="1" spans="1:9">
      <c r="A12" s="89" t="s">
        <v>37</v>
      </c>
      <c r="B12" s="105" t="s">
        <v>38</v>
      </c>
      <c r="C12" s="106" t="s">
        <v>39</v>
      </c>
      <c r="D12" s="91" t="s">
        <v>40</v>
      </c>
      <c r="E12" s="89" t="s">
        <v>41</v>
      </c>
      <c r="F12" s="89" t="s">
        <v>42</v>
      </c>
      <c r="G12" s="89" t="s">
        <v>20</v>
      </c>
      <c r="H12" s="89" t="s">
        <v>21</v>
      </c>
      <c r="I12" s="89" t="s">
        <v>43</v>
      </c>
    </row>
    <row r="13" ht="21" customHeight="1" spans="1:9">
      <c r="A13" s="89"/>
      <c r="B13" s="107" t="s">
        <v>44</v>
      </c>
      <c r="C13" s="108" t="s">
        <v>45</v>
      </c>
      <c r="D13" s="98" t="s">
        <v>46</v>
      </c>
      <c r="E13" s="151" t="s">
        <v>47</v>
      </c>
      <c r="F13" s="110">
        <v>1</v>
      </c>
      <c r="G13" s="111">
        <v>2.7</v>
      </c>
      <c r="H13" s="111">
        <v>2.7</v>
      </c>
      <c r="I13" s="138"/>
    </row>
    <row r="14" ht="60" customHeight="1" spans="1:9">
      <c r="A14" s="89"/>
      <c r="B14" s="112"/>
      <c r="C14" s="113"/>
      <c r="D14" s="103" t="s">
        <v>48</v>
      </c>
      <c r="E14" s="152" t="s">
        <v>47</v>
      </c>
      <c r="F14" s="110">
        <v>0.3477</v>
      </c>
      <c r="G14" s="111">
        <v>2.7</v>
      </c>
      <c r="H14" s="115">
        <v>0.94</v>
      </c>
      <c r="I14" s="138" t="s">
        <v>49</v>
      </c>
    </row>
    <row r="15" ht="51" customHeight="1" spans="1:9">
      <c r="A15" s="89"/>
      <c r="B15" s="112"/>
      <c r="C15" s="113"/>
      <c r="D15" s="103" t="s">
        <v>50</v>
      </c>
      <c r="E15" s="114" t="s">
        <v>51</v>
      </c>
      <c r="F15" s="110">
        <v>0.7707</v>
      </c>
      <c r="G15" s="111">
        <v>2.7</v>
      </c>
      <c r="H15" s="115">
        <v>2.08</v>
      </c>
      <c r="I15" s="138" t="s">
        <v>52</v>
      </c>
    </row>
    <row r="16" ht="74" customHeight="1" spans="1:9">
      <c r="A16" s="89"/>
      <c r="B16" s="112"/>
      <c r="C16" s="116"/>
      <c r="D16" s="103" t="s">
        <v>53</v>
      </c>
      <c r="E16" s="114" t="s">
        <v>54</v>
      </c>
      <c r="F16" s="110">
        <v>5.2372</v>
      </c>
      <c r="G16" s="111">
        <v>2.7</v>
      </c>
      <c r="H16" s="111">
        <v>2.7</v>
      </c>
      <c r="I16" s="138" t="s">
        <v>55</v>
      </c>
    </row>
    <row r="17" ht="21" customHeight="1" spans="1:9">
      <c r="A17" s="89"/>
      <c r="B17" s="112"/>
      <c r="C17" s="117" t="s">
        <v>56</v>
      </c>
      <c r="D17" s="103" t="s">
        <v>57</v>
      </c>
      <c r="E17" s="89" t="s">
        <v>58</v>
      </c>
      <c r="F17" s="114">
        <v>1</v>
      </c>
      <c r="G17" s="111">
        <v>2.7</v>
      </c>
      <c r="H17" s="111">
        <v>2.7</v>
      </c>
      <c r="I17" s="95"/>
    </row>
    <row r="18" ht="21" customHeight="1" spans="1:9">
      <c r="A18" s="89"/>
      <c r="B18" s="112"/>
      <c r="C18" s="116"/>
      <c r="D18" s="103" t="s">
        <v>59</v>
      </c>
      <c r="E18" s="89" t="s">
        <v>60</v>
      </c>
      <c r="F18" s="114">
        <v>1</v>
      </c>
      <c r="G18" s="111">
        <v>2.7</v>
      </c>
      <c r="H18" s="111">
        <v>2.7</v>
      </c>
      <c r="I18" s="95"/>
    </row>
    <row r="19" ht="21" customHeight="1" spans="1:9">
      <c r="A19" s="89"/>
      <c r="B19" s="112"/>
      <c r="C19" s="118" t="s">
        <v>61</v>
      </c>
      <c r="D19" s="103" t="s">
        <v>62</v>
      </c>
      <c r="E19" s="89" t="s">
        <v>61</v>
      </c>
      <c r="F19" s="114">
        <v>1</v>
      </c>
      <c r="G19" s="111">
        <v>2.7</v>
      </c>
      <c r="H19" s="111">
        <v>2.7</v>
      </c>
      <c r="I19" s="95"/>
    </row>
    <row r="20" ht="21" customHeight="1" spans="1:9">
      <c r="A20" s="89"/>
      <c r="B20" s="112"/>
      <c r="C20" s="119" t="s">
        <v>63</v>
      </c>
      <c r="D20" s="103" t="s">
        <v>64</v>
      </c>
      <c r="E20" s="89" t="s">
        <v>60</v>
      </c>
      <c r="F20" s="114">
        <v>1</v>
      </c>
      <c r="G20" s="111">
        <v>2.7</v>
      </c>
      <c r="H20" s="111">
        <v>2.7</v>
      </c>
      <c r="I20" s="95"/>
    </row>
    <row r="21" ht="76" customHeight="1" spans="1:9">
      <c r="A21" s="89"/>
      <c r="B21" s="112"/>
      <c r="C21" s="119" t="s">
        <v>65</v>
      </c>
      <c r="D21" s="103" t="s">
        <v>66</v>
      </c>
      <c r="E21" s="152" t="s">
        <v>47</v>
      </c>
      <c r="F21" s="110">
        <v>1.7037</v>
      </c>
      <c r="G21" s="111">
        <v>2.7</v>
      </c>
      <c r="H21" s="111">
        <v>2.41</v>
      </c>
      <c r="I21" s="138" t="s">
        <v>67</v>
      </c>
    </row>
    <row r="22" ht="21" customHeight="1" spans="1:9">
      <c r="A22" s="89"/>
      <c r="B22" s="120"/>
      <c r="C22" s="119" t="s">
        <v>68</v>
      </c>
      <c r="D22" s="103" t="s">
        <v>69</v>
      </c>
      <c r="E22" s="89" t="s">
        <v>58</v>
      </c>
      <c r="F22" s="114">
        <v>1</v>
      </c>
      <c r="G22" s="111">
        <v>2.7</v>
      </c>
      <c r="H22" s="111">
        <v>2.7</v>
      </c>
      <c r="I22" s="95"/>
    </row>
    <row r="23" ht="21" customHeight="1" spans="1:9">
      <c r="A23" s="89"/>
      <c r="B23" s="121" t="s">
        <v>70</v>
      </c>
      <c r="C23" s="108" t="s">
        <v>71</v>
      </c>
      <c r="D23" s="122" t="s">
        <v>72</v>
      </c>
      <c r="E23" s="123" t="s">
        <v>73</v>
      </c>
      <c r="F23" s="124">
        <v>1</v>
      </c>
      <c r="G23" s="89">
        <v>6</v>
      </c>
      <c r="H23" s="89">
        <v>6</v>
      </c>
      <c r="I23" s="98" t="s">
        <v>74</v>
      </c>
    </row>
    <row r="24" ht="21" customHeight="1" spans="1:9">
      <c r="A24" s="89"/>
      <c r="B24" s="125"/>
      <c r="C24" s="113"/>
      <c r="D24" s="122" t="s">
        <v>75</v>
      </c>
      <c r="E24" s="123" t="s">
        <v>73</v>
      </c>
      <c r="F24" s="124">
        <v>1</v>
      </c>
      <c r="G24" s="89">
        <v>6</v>
      </c>
      <c r="H24" s="89">
        <v>6</v>
      </c>
      <c r="I24" s="95" t="s">
        <v>74</v>
      </c>
    </row>
    <row r="25" ht="21" customHeight="1" spans="1:9">
      <c r="A25" s="89"/>
      <c r="B25" s="125"/>
      <c r="C25" s="113"/>
      <c r="D25" s="122" t="s">
        <v>76</v>
      </c>
      <c r="E25" s="123" t="s">
        <v>73</v>
      </c>
      <c r="F25" s="124">
        <v>1</v>
      </c>
      <c r="G25" s="89">
        <v>6</v>
      </c>
      <c r="H25" s="89">
        <v>6</v>
      </c>
      <c r="I25" s="95"/>
    </row>
    <row r="26" ht="21" customHeight="1" spans="1:9">
      <c r="A26" s="89"/>
      <c r="B26" s="125"/>
      <c r="C26" s="106"/>
      <c r="D26" s="122" t="s">
        <v>77</v>
      </c>
      <c r="E26" s="123" t="s">
        <v>73</v>
      </c>
      <c r="F26" s="124">
        <v>1</v>
      </c>
      <c r="G26" s="89">
        <v>6</v>
      </c>
      <c r="H26" s="89">
        <v>6</v>
      </c>
      <c r="I26" s="95" t="s">
        <v>74</v>
      </c>
    </row>
    <row r="27" ht="21" customHeight="1" spans="1:9">
      <c r="A27" s="89"/>
      <c r="B27" s="125"/>
      <c r="C27" s="113" t="s">
        <v>78</v>
      </c>
      <c r="D27" s="122" t="s">
        <v>79</v>
      </c>
      <c r="E27" s="123" t="s">
        <v>73</v>
      </c>
      <c r="F27" s="124">
        <v>1</v>
      </c>
      <c r="G27" s="89">
        <v>6</v>
      </c>
      <c r="H27" s="89">
        <v>6</v>
      </c>
      <c r="I27" s="95"/>
    </row>
    <row r="28" ht="21" customHeight="1" spans="1:9">
      <c r="A28" s="89"/>
      <c r="B28" s="125"/>
      <c r="C28" s="113"/>
      <c r="D28" s="122" t="s">
        <v>80</v>
      </c>
      <c r="E28" s="123" t="s">
        <v>73</v>
      </c>
      <c r="F28" s="124">
        <v>1</v>
      </c>
      <c r="G28" s="89">
        <v>6</v>
      </c>
      <c r="H28" s="89">
        <v>6</v>
      </c>
      <c r="I28" s="95"/>
    </row>
    <row r="29" ht="21" customHeight="1" spans="1:9">
      <c r="A29" s="89"/>
      <c r="B29" s="125"/>
      <c r="C29" s="106"/>
      <c r="D29" s="122" t="s">
        <v>81</v>
      </c>
      <c r="E29" s="123" t="s">
        <v>73</v>
      </c>
      <c r="F29" s="124">
        <v>1</v>
      </c>
      <c r="G29" s="89">
        <v>6</v>
      </c>
      <c r="H29" s="89">
        <v>6</v>
      </c>
      <c r="I29" s="95"/>
    </row>
    <row r="30" ht="21" customHeight="1" spans="1:9">
      <c r="A30" s="89"/>
      <c r="B30" s="125"/>
      <c r="C30" s="113" t="s">
        <v>82</v>
      </c>
      <c r="D30" s="126" t="s">
        <v>83</v>
      </c>
      <c r="E30" s="123" t="s">
        <v>73</v>
      </c>
      <c r="F30" s="124">
        <v>1</v>
      </c>
      <c r="G30" s="89">
        <v>6</v>
      </c>
      <c r="H30" s="89">
        <v>6</v>
      </c>
      <c r="I30" s="95"/>
    </row>
    <row r="31" ht="21" customHeight="1" spans="1:9">
      <c r="A31" s="89"/>
      <c r="B31" s="127"/>
      <c r="C31" s="116"/>
      <c r="D31" s="128" t="s">
        <v>84</v>
      </c>
      <c r="E31" s="89" t="s">
        <v>85</v>
      </c>
      <c r="F31" s="89">
        <v>0</v>
      </c>
      <c r="G31" s="89">
        <v>6</v>
      </c>
      <c r="H31" s="89">
        <v>6</v>
      </c>
      <c r="I31" s="95"/>
    </row>
    <row r="32" ht="21" customHeight="1" spans="1:9">
      <c r="A32" s="89"/>
      <c r="B32" s="129" t="s">
        <v>86</v>
      </c>
      <c r="C32" s="118" t="s">
        <v>87</v>
      </c>
      <c r="D32" s="103" t="s">
        <v>88</v>
      </c>
      <c r="E32" s="89" t="s">
        <v>89</v>
      </c>
      <c r="F32" s="114">
        <v>0.9</v>
      </c>
      <c r="G32" s="89">
        <v>3</v>
      </c>
      <c r="H32" s="89">
        <v>3</v>
      </c>
      <c r="I32" s="95"/>
    </row>
    <row r="33" ht="21" customHeight="1" spans="1:9">
      <c r="A33" s="89"/>
      <c r="B33" s="112"/>
      <c r="C33" s="119" t="s">
        <v>90</v>
      </c>
      <c r="D33" s="103" t="s">
        <v>91</v>
      </c>
      <c r="E33" s="89" t="s">
        <v>89</v>
      </c>
      <c r="F33" s="114">
        <v>1</v>
      </c>
      <c r="G33" s="89">
        <v>3</v>
      </c>
      <c r="H33" s="89">
        <v>3</v>
      </c>
      <c r="I33" s="95"/>
    </row>
    <row r="34" ht="21" customHeight="1" spans="1:9">
      <c r="A34" s="89"/>
      <c r="B34" s="112"/>
      <c r="C34" s="108" t="s">
        <v>92</v>
      </c>
      <c r="D34" s="130" t="s">
        <v>93</v>
      </c>
      <c r="E34" s="89" t="s">
        <v>89</v>
      </c>
      <c r="F34" s="114">
        <v>1</v>
      </c>
      <c r="G34" s="89">
        <v>3</v>
      </c>
      <c r="H34" s="89">
        <v>3</v>
      </c>
      <c r="I34" s="95"/>
    </row>
    <row r="35" ht="20.1" customHeight="1" spans="1:9">
      <c r="A35" s="88" t="s">
        <v>94</v>
      </c>
      <c r="B35" s="88"/>
      <c r="C35" s="88"/>
      <c r="D35" s="88"/>
      <c r="E35" s="88"/>
      <c r="F35" s="88"/>
      <c r="G35" s="131">
        <f>SUM(G13:G34)+H4</f>
        <v>100</v>
      </c>
      <c r="H35" s="132">
        <f>SUM(H13:H34)+I4</f>
        <v>93.9174663796634</v>
      </c>
      <c r="I35" s="95"/>
    </row>
    <row r="36" ht="20.1" customHeight="1" spans="1:9">
      <c r="A36" s="133" t="s">
        <v>95</v>
      </c>
      <c r="B36" s="134"/>
      <c r="C36" s="134"/>
      <c r="D36" s="134"/>
      <c r="E36" s="134"/>
      <c r="F36" s="134"/>
      <c r="G36" s="134"/>
      <c r="H36" s="134"/>
      <c r="I36" s="139"/>
    </row>
    <row r="37" ht="49" customHeight="1" spans="1:9">
      <c r="A37" s="135" t="s">
        <v>96</v>
      </c>
      <c r="B37" s="135"/>
      <c r="C37" s="135"/>
      <c r="D37" s="135"/>
      <c r="E37" s="135"/>
      <c r="F37" s="135"/>
      <c r="G37" s="135"/>
      <c r="H37" s="135"/>
      <c r="I37" s="135"/>
    </row>
    <row r="38" ht="42" customHeight="1" spans="1:9">
      <c r="A38" s="135" t="s">
        <v>97</v>
      </c>
      <c r="B38" s="135"/>
      <c r="C38" s="135"/>
      <c r="D38" s="135"/>
      <c r="E38" s="135"/>
      <c r="F38" s="135"/>
      <c r="G38" s="135"/>
      <c r="H38" s="135"/>
      <c r="I38" s="135"/>
    </row>
  </sheetData>
  <mergeCells count="31">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A35:F35"/>
    <mergeCell ref="A36:I36"/>
    <mergeCell ref="A37:I37"/>
    <mergeCell ref="A38:I38"/>
    <mergeCell ref="A3:A6"/>
    <mergeCell ref="A7:A11"/>
    <mergeCell ref="A12:A34"/>
    <mergeCell ref="B13:B22"/>
    <mergeCell ref="B23:B31"/>
    <mergeCell ref="B32:B34"/>
    <mergeCell ref="C13:C16"/>
    <mergeCell ref="C17:C18"/>
    <mergeCell ref="C23:C26"/>
    <mergeCell ref="C27:C29"/>
    <mergeCell ref="C30:C31"/>
  </mergeCells>
  <pageMargins left="0.236111111111111" right="0.314583333333333"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zoomScale="90" zoomScaleNormal="90" workbookViewId="0">
      <selection activeCell="D3" sqref="D3:G3"/>
    </sheetView>
  </sheetViews>
  <sheetFormatPr defaultColWidth="9" defaultRowHeight="14.4" outlineLevelRow="6"/>
  <cols>
    <col min="1" max="1" width="7.12962962962963" customWidth="1"/>
    <col min="2" max="2" width="15" customWidth="1"/>
    <col min="3" max="3" width="17.5" customWidth="1"/>
    <col min="4" max="4" width="9.75" customWidth="1"/>
    <col min="5" max="5" width="13.8796296296296" customWidth="1"/>
    <col min="6" max="6" width="12.2222222222222" customWidth="1"/>
    <col min="7" max="7" width="13.7037037037037" customWidth="1"/>
    <col min="8" max="8" width="13.5" customWidth="1"/>
    <col min="9" max="9" width="10.1296296296296" customWidth="1"/>
    <col min="10" max="10" width="10.4907407407407" customWidth="1"/>
    <col min="11" max="11" width="8.39814814814815" customWidth="1"/>
  </cols>
  <sheetData>
    <row r="1" ht="25.8" spans="1:11">
      <c r="A1" s="34" t="s">
        <v>98</v>
      </c>
      <c r="B1" s="34"/>
      <c r="C1" s="34"/>
      <c r="D1" s="34"/>
      <c r="E1" s="34"/>
      <c r="F1" s="34"/>
      <c r="G1" s="34"/>
      <c r="H1" s="34"/>
      <c r="I1" s="34"/>
      <c r="J1" s="34"/>
      <c r="K1" s="34"/>
    </row>
    <row r="2" ht="30" customHeight="1" spans="1:11">
      <c r="A2" s="73" t="s">
        <v>99</v>
      </c>
      <c r="B2" s="74" t="s">
        <v>100</v>
      </c>
      <c r="C2" s="75" t="s">
        <v>101</v>
      </c>
      <c r="D2" s="74" t="s">
        <v>102</v>
      </c>
      <c r="E2" s="74"/>
      <c r="F2" s="74"/>
      <c r="G2" s="74"/>
      <c r="H2" s="74"/>
      <c r="I2" s="74"/>
      <c r="J2" s="73" t="s">
        <v>103</v>
      </c>
      <c r="K2" s="73" t="s">
        <v>104</v>
      </c>
    </row>
    <row r="3" ht="30" customHeight="1" spans="1:11">
      <c r="A3" s="76"/>
      <c r="B3" s="74"/>
      <c r="C3" s="75"/>
      <c r="D3" s="74" t="s">
        <v>17</v>
      </c>
      <c r="E3" s="74"/>
      <c r="F3" s="74"/>
      <c r="G3" s="74"/>
      <c r="H3" s="74" t="s">
        <v>105</v>
      </c>
      <c r="I3" s="74" t="s">
        <v>106</v>
      </c>
      <c r="J3" s="76"/>
      <c r="K3" s="76"/>
    </row>
    <row r="4" ht="30" customHeight="1" spans="1:11">
      <c r="A4" s="77"/>
      <c r="B4" s="74"/>
      <c r="C4" s="75"/>
      <c r="D4" s="75" t="s">
        <v>107</v>
      </c>
      <c r="E4" s="74" t="s">
        <v>108</v>
      </c>
      <c r="F4" s="74" t="s">
        <v>109</v>
      </c>
      <c r="G4" s="74" t="s">
        <v>110</v>
      </c>
      <c r="H4" s="74"/>
      <c r="I4" s="75"/>
      <c r="J4" s="77"/>
      <c r="K4" s="76"/>
    </row>
    <row r="5" ht="30" customHeight="1" spans="1:11">
      <c r="A5" s="78">
        <v>1</v>
      </c>
      <c r="B5" s="44" t="s">
        <v>111</v>
      </c>
      <c r="C5" s="78" t="s">
        <v>112</v>
      </c>
      <c r="D5" s="78">
        <v>260</v>
      </c>
      <c r="E5" s="79">
        <v>260</v>
      </c>
      <c r="F5" s="79"/>
      <c r="G5" s="79"/>
      <c r="H5" s="78">
        <v>260</v>
      </c>
      <c r="I5" s="80">
        <v>1</v>
      </c>
      <c r="J5" s="78">
        <v>100</v>
      </c>
      <c r="K5" s="81"/>
    </row>
    <row r="6" ht="30" customHeight="1" spans="1:11">
      <c r="A6" s="78">
        <v>2</v>
      </c>
      <c r="B6" s="46" t="s">
        <v>113</v>
      </c>
      <c r="C6" s="78" t="s">
        <v>112</v>
      </c>
      <c r="D6" s="46">
        <v>44</v>
      </c>
      <c r="E6" s="78">
        <v>44</v>
      </c>
      <c r="F6" s="78"/>
      <c r="G6" s="78"/>
      <c r="H6" s="78">
        <v>44</v>
      </c>
      <c r="I6" s="82">
        <v>1</v>
      </c>
      <c r="J6" s="78">
        <v>100</v>
      </c>
      <c r="K6" s="81"/>
    </row>
    <row r="7" ht="30" customHeight="1" spans="1:11">
      <c r="A7" s="78"/>
      <c r="B7" s="47" t="s">
        <v>114</v>
      </c>
      <c r="C7" s="48"/>
      <c r="D7" s="78">
        <v>304</v>
      </c>
      <c r="E7" s="78">
        <v>304</v>
      </c>
      <c r="F7" s="78"/>
      <c r="G7" s="78"/>
      <c r="H7" s="78">
        <v>304</v>
      </c>
      <c r="I7" s="80">
        <v>1</v>
      </c>
      <c r="J7" s="81"/>
      <c r="K7" s="81"/>
    </row>
  </sheetData>
  <mergeCells count="11">
    <mergeCell ref="A1:K1"/>
    <mergeCell ref="D2:I2"/>
    <mergeCell ref="D3:G3"/>
    <mergeCell ref="B7:C7"/>
    <mergeCell ref="A2:A4"/>
    <mergeCell ref="B2:B4"/>
    <mergeCell ref="C2:C4"/>
    <mergeCell ref="H3:H4"/>
    <mergeCell ref="I3:I4"/>
    <mergeCell ref="J2:J4"/>
    <mergeCell ref="K2:K4"/>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opLeftCell="A11" workbookViewId="0">
      <selection activeCell="H16" sqref="H16"/>
    </sheetView>
  </sheetViews>
  <sheetFormatPr defaultColWidth="9" defaultRowHeight="14.4"/>
  <cols>
    <col min="2" max="2" width="11.25" customWidth="1"/>
    <col min="3" max="3" width="14.1296296296296" customWidth="1"/>
    <col min="4" max="4" width="13.8796296296296" customWidth="1"/>
    <col min="5" max="5" width="12.8796296296296" customWidth="1"/>
    <col min="6" max="6" width="17.75" customWidth="1"/>
    <col min="7" max="7" width="10.1296296296296" customWidth="1"/>
    <col min="8" max="8" width="7.08333333333333" customWidth="1"/>
    <col min="9" max="9" width="8.37962962962963" customWidth="1"/>
    <col min="10" max="10" width="12.25" customWidth="1"/>
    <col min="11" max="11" width="28.0462962962963" customWidth="1"/>
    <col min="12" max="12" width="21.25" customWidth="1"/>
  </cols>
  <sheetData>
    <row r="1" ht="32.1" customHeight="1" spans="1:12">
      <c r="A1" s="2" t="s">
        <v>115</v>
      </c>
      <c r="B1" s="2"/>
      <c r="C1" s="2"/>
      <c r="D1" s="2"/>
      <c r="E1" s="2"/>
      <c r="F1" s="2"/>
      <c r="G1" s="2"/>
      <c r="H1" s="2"/>
      <c r="I1" s="2"/>
      <c r="J1" s="2"/>
      <c r="K1" s="2"/>
      <c r="L1" s="26"/>
    </row>
    <row r="2" ht="20.1" customHeight="1" spans="1:11">
      <c r="A2" s="6" t="s">
        <v>100</v>
      </c>
      <c r="B2" s="6"/>
      <c r="C2" s="6" t="s">
        <v>116</v>
      </c>
      <c r="D2" s="6"/>
      <c r="E2" s="6"/>
      <c r="F2" s="6"/>
      <c r="G2" s="6"/>
      <c r="H2" s="6"/>
      <c r="I2" s="6"/>
      <c r="J2" s="6"/>
      <c r="K2" s="6"/>
    </row>
    <row r="3" ht="20.1" customHeight="1" spans="1:11">
      <c r="A3" s="6" t="s">
        <v>101</v>
      </c>
      <c r="B3" s="6"/>
      <c r="C3" s="6" t="s">
        <v>112</v>
      </c>
      <c r="D3" s="6"/>
      <c r="E3" s="6"/>
      <c r="F3" s="6"/>
      <c r="G3" s="6" t="s">
        <v>117</v>
      </c>
      <c r="H3" s="6"/>
      <c r="I3" s="6" t="s">
        <v>14</v>
      </c>
      <c r="J3" s="6"/>
      <c r="K3" s="6"/>
    </row>
    <row r="4" ht="20.1" customHeight="1" spans="1:11">
      <c r="A4" s="6" t="s">
        <v>102</v>
      </c>
      <c r="B4" s="6"/>
      <c r="C4" s="6"/>
      <c r="D4" s="6"/>
      <c r="E4" s="6" t="s">
        <v>16</v>
      </c>
      <c r="F4" s="6" t="s">
        <v>118</v>
      </c>
      <c r="G4" s="6" t="s">
        <v>119</v>
      </c>
      <c r="H4" s="6"/>
      <c r="I4" s="6" t="s">
        <v>20</v>
      </c>
      <c r="J4" s="6" t="s">
        <v>120</v>
      </c>
      <c r="K4" s="6" t="s">
        <v>21</v>
      </c>
    </row>
    <row r="5" ht="20.1" customHeight="1" spans="1:11">
      <c r="A5" s="6"/>
      <c r="B5" s="6"/>
      <c r="C5" s="6"/>
      <c r="D5" s="6"/>
      <c r="E5" s="6"/>
      <c r="F5" s="6"/>
      <c r="G5" s="6"/>
      <c r="H5" s="6"/>
      <c r="I5" s="6"/>
      <c r="J5" s="6"/>
      <c r="K5" s="6"/>
    </row>
    <row r="6" ht="20.1" customHeight="1" spans="1:11">
      <c r="A6" s="6"/>
      <c r="B6" s="6"/>
      <c r="C6" s="7" t="s">
        <v>121</v>
      </c>
      <c r="D6" s="7"/>
      <c r="E6" s="6">
        <v>260</v>
      </c>
      <c r="F6" s="6">
        <v>260</v>
      </c>
      <c r="G6" s="6">
        <v>260</v>
      </c>
      <c r="H6" s="6"/>
      <c r="I6" s="6">
        <v>10</v>
      </c>
      <c r="J6" s="18">
        <v>1</v>
      </c>
      <c r="K6" s="71">
        <v>10</v>
      </c>
    </row>
    <row r="7" ht="20.1" customHeight="1" spans="1:11">
      <c r="A7" s="6"/>
      <c r="B7" s="6"/>
      <c r="C7" s="6" t="s">
        <v>122</v>
      </c>
      <c r="D7" s="6"/>
      <c r="E7" s="6">
        <v>260</v>
      </c>
      <c r="F7" s="6">
        <v>260</v>
      </c>
      <c r="G7" s="6">
        <v>260</v>
      </c>
      <c r="H7" s="6"/>
      <c r="I7" s="6" t="s">
        <v>24</v>
      </c>
      <c r="J7" s="18">
        <v>1</v>
      </c>
      <c r="K7" s="6" t="s">
        <v>24</v>
      </c>
    </row>
    <row r="8" ht="20.1" customHeight="1" spans="1:11">
      <c r="A8" s="6"/>
      <c r="B8" s="6"/>
      <c r="C8" s="6" t="s">
        <v>123</v>
      </c>
      <c r="D8" s="6"/>
      <c r="E8" s="6"/>
      <c r="F8" s="6"/>
      <c r="G8" s="6"/>
      <c r="H8" s="6"/>
      <c r="I8" s="6"/>
      <c r="J8" s="6"/>
      <c r="K8" s="6" t="s">
        <v>24</v>
      </c>
    </row>
    <row r="9" ht="20.1" customHeight="1" spans="1:11">
      <c r="A9" s="6"/>
      <c r="B9" s="6"/>
      <c r="C9" s="6" t="s">
        <v>110</v>
      </c>
      <c r="D9" s="6"/>
      <c r="E9" s="6"/>
      <c r="F9" s="6"/>
      <c r="G9" s="6"/>
      <c r="H9" s="6"/>
      <c r="I9" s="6"/>
      <c r="J9" s="6"/>
      <c r="K9" s="6" t="s">
        <v>24</v>
      </c>
    </row>
    <row r="10" ht="20.1" customHeight="1" spans="1:11">
      <c r="A10" s="6" t="s">
        <v>124</v>
      </c>
      <c r="B10" s="6" t="s">
        <v>27</v>
      </c>
      <c r="C10" s="6"/>
      <c r="D10" s="6"/>
      <c r="E10" s="6"/>
      <c r="F10" s="6"/>
      <c r="G10" s="6" t="s">
        <v>125</v>
      </c>
      <c r="H10" s="6"/>
      <c r="I10" s="6"/>
      <c r="J10" s="6"/>
      <c r="K10" s="6"/>
    </row>
    <row r="11" ht="101" customHeight="1" spans="1:12">
      <c r="A11" s="6"/>
      <c r="B11" s="59" t="s">
        <v>126</v>
      </c>
      <c r="C11" s="59"/>
      <c r="D11" s="59"/>
      <c r="E11" s="59"/>
      <c r="F11" s="59"/>
      <c r="G11" s="60" t="s">
        <v>127</v>
      </c>
      <c r="H11" s="60"/>
      <c r="I11" s="60"/>
      <c r="J11" s="60"/>
      <c r="K11" s="60"/>
      <c r="L11" s="26"/>
    </row>
    <row r="12" ht="20.1" customHeight="1" spans="1:11">
      <c r="A12" s="61" t="s">
        <v>128</v>
      </c>
      <c r="B12" s="6" t="s">
        <v>38</v>
      </c>
      <c r="C12" s="6" t="s">
        <v>39</v>
      </c>
      <c r="D12" s="14" t="s">
        <v>40</v>
      </c>
      <c r="E12" s="14"/>
      <c r="F12" s="6" t="s">
        <v>41</v>
      </c>
      <c r="G12" s="6" t="s">
        <v>42</v>
      </c>
      <c r="H12" s="6" t="s">
        <v>20</v>
      </c>
      <c r="I12" s="6" t="s">
        <v>21</v>
      </c>
      <c r="J12" s="6" t="s">
        <v>43</v>
      </c>
      <c r="K12" s="6"/>
    </row>
    <row r="13" ht="21" customHeight="1" spans="1:11">
      <c r="A13" s="62"/>
      <c r="B13" s="6" t="s">
        <v>129</v>
      </c>
      <c r="C13" s="6" t="s">
        <v>130</v>
      </c>
      <c r="D13" s="63" t="s">
        <v>131</v>
      </c>
      <c r="E13" s="63"/>
      <c r="F13" s="63" t="s">
        <v>132</v>
      </c>
      <c r="G13" s="64">
        <v>0</v>
      </c>
      <c r="H13" s="64">
        <v>16.68</v>
      </c>
      <c r="I13" s="64">
        <v>16.68</v>
      </c>
      <c r="J13" s="72"/>
      <c r="K13" s="72"/>
    </row>
    <row r="14" ht="21" customHeight="1" spans="1:11">
      <c r="A14" s="62"/>
      <c r="B14" s="6"/>
      <c r="C14" s="6" t="s">
        <v>133</v>
      </c>
      <c r="D14" s="63" t="s">
        <v>134</v>
      </c>
      <c r="E14" s="63"/>
      <c r="F14" s="63" t="s">
        <v>135</v>
      </c>
      <c r="G14" s="65">
        <v>1</v>
      </c>
      <c r="H14" s="64">
        <v>16.66</v>
      </c>
      <c r="I14" s="64">
        <v>16.66</v>
      </c>
      <c r="J14" s="6"/>
      <c r="K14" s="6"/>
    </row>
    <row r="15" ht="21" customHeight="1" spans="1:11">
      <c r="A15" s="62"/>
      <c r="B15" s="6"/>
      <c r="C15" s="6" t="s">
        <v>136</v>
      </c>
      <c r="D15" s="63" t="s">
        <v>137</v>
      </c>
      <c r="E15" s="63"/>
      <c r="F15" s="63" t="s">
        <v>138</v>
      </c>
      <c r="G15" s="65">
        <v>1</v>
      </c>
      <c r="H15" s="64">
        <v>16.66</v>
      </c>
      <c r="I15" s="64">
        <v>16.66</v>
      </c>
      <c r="J15" s="6"/>
      <c r="K15" s="6"/>
    </row>
    <row r="16" ht="21" customHeight="1" spans="1:11">
      <c r="A16" s="62"/>
      <c r="B16" s="6" t="s">
        <v>139</v>
      </c>
      <c r="C16" s="6" t="s">
        <v>80</v>
      </c>
      <c r="D16" s="63" t="s">
        <v>140</v>
      </c>
      <c r="E16" s="63"/>
      <c r="F16" s="63" t="s">
        <v>135</v>
      </c>
      <c r="G16" s="65">
        <v>0.95</v>
      </c>
      <c r="H16" s="6">
        <v>15</v>
      </c>
      <c r="I16" s="6">
        <v>15</v>
      </c>
      <c r="J16" s="12"/>
      <c r="K16" s="12"/>
    </row>
    <row r="17" ht="21" customHeight="1" spans="1:11">
      <c r="A17" s="62"/>
      <c r="B17" s="6"/>
      <c r="C17" s="6" t="s">
        <v>141</v>
      </c>
      <c r="D17" s="63" t="s">
        <v>142</v>
      </c>
      <c r="E17" s="63"/>
      <c r="F17" s="63" t="s">
        <v>135</v>
      </c>
      <c r="G17" s="65">
        <v>0.95</v>
      </c>
      <c r="H17" s="6">
        <v>15</v>
      </c>
      <c r="I17" s="6">
        <v>15</v>
      </c>
      <c r="J17" s="6"/>
      <c r="K17" s="6"/>
    </row>
    <row r="18" ht="21" customHeight="1" spans="1:11">
      <c r="A18" s="66"/>
      <c r="B18" s="6" t="s">
        <v>143</v>
      </c>
      <c r="C18" s="6" t="s">
        <v>143</v>
      </c>
      <c r="D18" s="67" t="s">
        <v>144</v>
      </c>
      <c r="E18" s="68"/>
      <c r="F18" s="69" t="s">
        <v>47</v>
      </c>
      <c r="G18" s="65">
        <v>0.95</v>
      </c>
      <c r="H18" s="6">
        <v>10</v>
      </c>
      <c r="I18" s="6">
        <v>10</v>
      </c>
      <c r="J18" s="8"/>
      <c r="K18" s="9"/>
    </row>
    <row r="19" ht="20.1" customHeight="1" spans="1:11">
      <c r="A19" s="21" t="s">
        <v>145</v>
      </c>
      <c r="B19" s="21"/>
      <c r="C19" s="21"/>
      <c r="D19" s="70"/>
      <c r="E19" s="70"/>
      <c r="F19" s="21"/>
      <c r="G19" s="21"/>
      <c r="H19" s="21">
        <f>SUM(H13:H18)+I6</f>
        <v>100</v>
      </c>
      <c r="I19" s="21">
        <f>SUM(I13:I18)+K6</f>
        <v>100</v>
      </c>
      <c r="J19" s="32"/>
      <c r="K19" s="32"/>
    </row>
    <row r="20" ht="20.1" customHeight="1" spans="1:11">
      <c r="A20" s="22" t="s">
        <v>146</v>
      </c>
      <c r="B20" s="23" t="s">
        <v>147</v>
      </c>
      <c r="C20" s="24"/>
      <c r="D20" s="24"/>
      <c r="E20" s="24"/>
      <c r="F20" s="24"/>
      <c r="G20" s="24"/>
      <c r="H20" s="24"/>
      <c r="I20" s="24"/>
      <c r="J20" s="24"/>
      <c r="K20" s="33"/>
    </row>
    <row r="21" ht="20.1" customHeight="1" spans="1:11">
      <c r="A21" s="25" t="s">
        <v>148</v>
      </c>
      <c r="B21" s="25"/>
      <c r="C21" s="25"/>
      <c r="D21" s="25"/>
      <c r="E21" s="25"/>
      <c r="F21" s="25"/>
      <c r="G21" s="25"/>
      <c r="H21" s="25"/>
      <c r="I21" s="25"/>
      <c r="J21" s="25"/>
      <c r="K21" s="25"/>
    </row>
    <row r="22" ht="45" customHeight="1" spans="1:11">
      <c r="A22" s="25" t="s">
        <v>149</v>
      </c>
      <c r="B22" s="25"/>
      <c r="C22" s="25"/>
      <c r="D22" s="25"/>
      <c r="E22" s="25"/>
      <c r="F22" s="25"/>
      <c r="G22" s="25"/>
      <c r="H22" s="25"/>
      <c r="I22" s="25"/>
      <c r="J22" s="25"/>
      <c r="K22" s="25"/>
    </row>
    <row r="23" ht="44.1" customHeight="1" spans="1:11">
      <c r="A23" s="25" t="s">
        <v>150</v>
      </c>
      <c r="B23" s="25"/>
      <c r="C23" s="25"/>
      <c r="D23" s="25"/>
      <c r="E23" s="25"/>
      <c r="F23" s="25"/>
      <c r="G23" s="25"/>
      <c r="H23" s="25"/>
      <c r="I23" s="25"/>
      <c r="J23" s="25"/>
      <c r="K23" s="25"/>
    </row>
  </sheetData>
  <mergeCells count="51">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A19:G19"/>
    <mergeCell ref="J19:K19"/>
    <mergeCell ref="B20:K20"/>
    <mergeCell ref="A21:K21"/>
    <mergeCell ref="A22:K22"/>
    <mergeCell ref="A23:K23"/>
    <mergeCell ref="A10:A11"/>
    <mergeCell ref="A12:A18"/>
    <mergeCell ref="B13:B15"/>
    <mergeCell ref="B16:B17"/>
    <mergeCell ref="E4:E5"/>
    <mergeCell ref="F4:F5"/>
    <mergeCell ref="I4:I5"/>
    <mergeCell ref="J4:J5"/>
    <mergeCell ref="K4:K5"/>
    <mergeCell ref="A4:B9"/>
    <mergeCell ref="C4:D5"/>
    <mergeCell ref="G4:H5"/>
  </mergeCells>
  <pageMargins left="0.275" right="0.236111111111111"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topLeftCell="A10" workbookViewId="0">
      <selection activeCell="D21" sqref="D$1:D$1048576"/>
    </sheetView>
  </sheetViews>
  <sheetFormatPr defaultColWidth="9" defaultRowHeight="14.4"/>
  <cols>
    <col min="1" max="1" width="8" customWidth="1"/>
    <col min="2" max="2" width="11.5555555555556" customWidth="1"/>
    <col min="3" max="3" width="15.5555555555556" customWidth="1"/>
    <col min="4" max="4" width="11.6666666666667" customWidth="1"/>
    <col min="5" max="5" width="11.7777777777778" customWidth="1"/>
    <col min="6" max="6" width="14.5555555555556" customWidth="1"/>
    <col min="7" max="7" width="10.3796296296296" customWidth="1"/>
    <col min="8" max="8" width="7.33333333333333" customWidth="1"/>
    <col min="9" max="9" width="6.37962962962963" customWidth="1"/>
    <col min="10" max="10" width="8.44444444444444" customWidth="1"/>
    <col min="11" max="11" width="18.7777777777778" customWidth="1"/>
  </cols>
  <sheetData>
    <row r="1" ht="42.95" customHeight="1" spans="1:11">
      <c r="A1" s="55" t="s">
        <v>151</v>
      </c>
      <c r="B1" s="55"/>
      <c r="C1" s="55"/>
      <c r="D1" s="55"/>
      <c r="E1" s="55"/>
      <c r="F1" s="55"/>
      <c r="G1" s="55"/>
      <c r="H1" s="55"/>
      <c r="I1" s="55"/>
      <c r="J1" s="55"/>
      <c r="K1" s="55"/>
    </row>
    <row r="2" ht="24.95" customHeight="1" spans="1:11">
      <c r="A2" s="6" t="s">
        <v>100</v>
      </c>
      <c r="B2" s="6"/>
      <c r="C2" s="6" t="s">
        <v>152</v>
      </c>
      <c r="D2" s="6"/>
      <c r="E2" s="6"/>
      <c r="F2" s="6"/>
      <c r="G2" s="6"/>
      <c r="H2" s="6"/>
      <c r="I2" s="6"/>
      <c r="J2" s="6"/>
      <c r="K2" s="6"/>
    </row>
    <row r="3" ht="20.1" customHeight="1" spans="1:11">
      <c r="A3" s="6" t="s">
        <v>101</v>
      </c>
      <c r="B3" s="6"/>
      <c r="C3" s="6" t="s">
        <v>112</v>
      </c>
      <c r="D3" s="6"/>
      <c r="E3" s="6"/>
      <c r="F3" s="6"/>
      <c r="G3" s="6" t="s">
        <v>117</v>
      </c>
      <c r="H3" s="6" t="s">
        <v>14</v>
      </c>
      <c r="I3" s="6"/>
      <c r="J3" s="6"/>
      <c r="K3" s="6"/>
    </row>
    <row r="4" ht="20.1" customHeight="1" spans="1:11">
      <c r="A4" s="6" t="s">
        <v>102</v>
      </c>
      <c r="B4" s="6"/>
      <c r="C4" s="6"/>
      <c r="D4" s="6"/>
      <c r="E4" s="6" t="s">
        <v>16</v>
      </c>
      <c r="F4" s="6" t="s">
        <v>118</v>
      </c>
      <c r="G4" s="6" t="s">
        <v>119</v>
      </c>
      <c r="H4" s="6" t="s">
        <v>20</v>
      </c>
      <c r="I4" s="6" t="s">
        <v>120</v>
      </c>
      <c r="J4" s="6"/>
      <c r="K4" s="6" t="s">
        <v>21</v>
      </c>
    </row>
    <row r="5" ht="20.1" customHeight="1" spans="1:11">
      <c r="A5" s="6"/>
      <c r="B5" s="6"/>
      <c r="C5" s="6"/>
      <c r="D5" s="6"/>
      <c r="E5" s="6"/>
      <c r="F5" s="6"/>
      <c r="G5" s="6"/>
      <c r="H5" s="6"/>
      <c r="I5" s="6"/>
      <c r="J5" s="6"/>
      <c r="K5" s="6"/>
    </row>
    <row r="6" ht="20.1" customHeight="1" spans="1:11">
      <c r="A6" s="6"/>
      <c r="B6" s="6"/>
      <c r="C6" s="7" t="s">
        <v>121</v>
      </c>
      <c r="D6" s="7"/>
      <c r="E6" s="6">
        <v>44</v>
      </c>
      <c r="F6" s="6">
        <v>44</v>
      </c>
      <c r="G6" s="6">
        <v>44</v>
      </c>
      <c r="H6" s="6">
        <v>10</v>
      </c>
      <c r="I6" s="18">
        <v>1</v>
      </c>
      <c r="J6" s="6"/>
      <c r="K6" s="6">
        <v>10</v>
      </c>
    </row>
    <row r="7" ht="20.1" customHeight="1" spans="1:11">
      <c r="A7" s="6"/>
      <c r="B7" s="6"/>
      <c r="C7" s="6" t="s">
        <v>122</v>
      </c>
      <c r="D7" s="6"/>
      <c r="E7" s="6">
        <v>44</v>
      </c>
      <c r="F7" s="6">
        <v>44</v>
      </c>
      <c r="G7" s="6">
        <v>44</v>
      </c>
      <c r="H7" s="6" t="s">
        <v>24</v>
      </c>
      <c r="I7" s="18">
        <v>1</v>
      </c>
      <c r="J7" s="6"/>
      <c r="K7" s="6" t="s">
        <v>24</v>
      </c>
    </row>
    <row r="8" ht="20.1" customHeight="1" spans="1:11">
      <c r="A8" s="6"/>
      <c r="B8" s="6"/>
      <c r="C8" s="6" t="s">
        <v>123</v>
      </c>
      <c r="D8" s="6"/>
      <c r="E8" s="6"/>
      <c r="F8" s="6"/>
      <c r="G8" s="6"/>
      <c r="H8" s="6" t="s">
        <v>24</v>
      </c>
      <c r="I8" s="6" t="s">
        <v>24</v>
      </c>
      <c r="J8" s="6"/>
      <c r="K8" s="6" t="s">
        <v>24</v>
      </c>
    </row>
    <row r="9" ht="20.1" customHeight="1" spans="1:11">
      <c r="A9" s="6"/>
      <c r="B9" s="6"/>
      <c r="C9" s="6" t="s">
        <v>110</v>
      </c>
      <c r="D9" s="6"/>
      <c r="E9" s="6"/>
      <c r="F9" s="6"/>
      <c r="G9" s="6"/>
      <c r="H9" s="6" t="s">
        <v>24</v>
      </c>
      <c r="I9" s="6">
        <v>0</v>
      </c>
      <c r="J9" s="6"/>
      <c r="K9" s="6">
        <v>0</v>
      </c>
    </row>
    <row r="10" ht="20.1" customHeight="1" spans="1:11">
      <c r="A10" s="6" t="s">
        <v>124</v>
      </c>
      <c r="B10" s="6" t="s">
        <v>27</v>
      </c>
      <c r="C10" s="6"/>
      <c r="D10" s="6"/>
      <c r="E10" s="6"/>
      <c r="F10" s="6"/>
      <c r="G10" s="6" t="s">
        <v>125</v>
      </c>
      <c r="H10" s="6"/>
      <c r="I10" s="6"/>
      <c r="J10" s="6"/>
      <c r="K10" s="6"/>
    </row>
    <row r="11" ht="73" customHeight="1" spans="1:11">
      <c r="A11" s="6"/>
      <c r="B11" s="12" t="s">
        <v>153</v>
      </c>
      <c r="C11" s="12"/>
      <c r="D11" s="12"/>
      <c r="E11" s="12"/>
      <c r="F11" s="12"/>
      <c r="G11" s="12" t="s">
        <v>154</v>
      </c>
      <c r="H11" s="12"/>
      <c r="I11" s="12"/>
      <c r="J11" s="12"/>
      <c r="K11" s="12"/>
    </row>
    <row r="12" ht="20.1" customHeight="1" spans="1:11">
      <c r="A12" s="13" t="s">
        <v>128</v>
      </c>
      <c r="B12" s="6" t="s">
        <v>38</v>
      </c>
      <c r="C12" s="6" t="s">
        <v>39</v>
      </c>
      <c r="D12" s="6" t="s">
        <v>40</v>
      </c>
      <c r="E12" s="6"/>
      <c r="F12" s="6" t="s">
        <v>41</v>
      </c>
      <c r="G12" s="6" t="s">
        <v>42</v>
      </c>
      <c r="H12" s="6" t="s">
        <v>20</v>
      </c>
      <c r="I12" s="6" t="s">
        <v>21</v>
      </c>
      <c r="J12" s="6" t="s">
        <v>43</v>
      </c>
      <c r="K12" s="6"/>
    </row>
    <row r="13" ht="21" customHeight="1" spans="1:11">
      <c r="A13" s="13"/>
      <c r="B13" s="6" t="s">
        <v>129</v>
      </c>
      <c r="C13" s="6" t="s">
        <v>133</v>
      </c>
      <c r="D13" s="19" t="s">
        <v>155</v>
      </c>
      <c r="E13" s="19"/>
      <c r="F13" s="153" t="s">
        <v>47</v>
      </c>
      <c r="G13" s="56">
        <v>1</v>
      </c>
      <c r="H13" s="57">
        <v>60</v>
      </c>
      <c r="I13" s="57">
        <v>60</v>
      </c>
      <c r="J13" s="6"/>
      <c r="K13" s="6"/>
    </row>
    <row r="14" ht="21" customHeight="1" spans="1:11">
      <c r="A14" s="13"/>
      <c r="B14" s="6" t="s">
        <v>139</v>
      </c>
      <c r="C14" s="6" t="s">
        <v>80</v>
      </c>
      <c r="D14" s="19" t="s">
        <v>156</v>
      </c>
      <c r="E14" s="19"/>
      <c r="F14" s="153" t="s">
        <v>47</v>
      </c>
      <c r="G14" s="18">
        <v>1</v>
      </c>
      <c r="H14" s="6">
        <v>15</v>
      </c>
      <c r="I14" s="6">
        <v>15</v>
      </c>
      <c r="J14" s="6"/>
      <c r="K14" s="6"/>
    </row>
    <row r="15" ht="23" customHeight="1" spans="1:11">
      <c r="A15" s="13"/>
      <c r="B15" s="6"/>
      <c r="C15" s="6" t="s">
        <v>141</v>
      </c>
      <c r="D15" s="19" t="s">
        <v>157</v>
      </c>
      <c r="E15" s="19"/>
      <c r="F15" s="6" t="s">
        <v>58</v>
      </c>
      <c r="G15" s="20">
        <v>1</v>
      </c>
      <c r="H15" s="6">
        <v>15</v>
      </c>
      <c r="I15" s="6">
        <v>15</v>
      </c>
      <c r="J15" s="6"/>
      <c r="K15" s="6"/>
    </row>
    <row r="16" ht="20.1" customHeight="1" spans="1:11">
      <c r="A16" s="21" t="s">
        <v>145</v>
      </c>
      <c r="B16" s="21"/>
      <c r="C16" s="21"/>
      <c r="D16" s="21"/>
      <c r="E16" s="21"/>
      <c r="F16" s="21"/>
      <c r="G16" s="21"/>
      <c r="H16" s="21">
        <f>SUM(H13:H15)+H6</f>
        <v>100</v>
      </c>
      <c r="I16" s="58">
        <f>SUM(I13:I15)+K6</f>
        <v>100</v>
      </c>
      <c r="J16" s="32"/>
      <c r="K16" s="32"/>
    </row>
    <row r="17" ht="20.1" customHeight="1" spans="1:11">
      <c r="A17" s="22" t="s">
        <v>146</v>
      </c>
      <c r="B17" s="23" t="s">
        <v>147</v>
      </c>
      <c r="C17" s="24"/>
      <c r="D17" s="24"/>
      <c r="E17" s="24"/>
      <c r="F17" s="24"/>
      <c r="G17" s="24"/>
      <c r="H17" s="24"/>
      <c r="I17" s="24"/>
      <c r="J17" s="24"/>
      <c r="K17" s="33"/>
    </row>
    <row r="18" ht="20.1" customHeight="1" spans="1:11">
      <c r="A18" s="25" t="s">
        <v>148</v>
      </c>
      <c r="B18" s="25"/>
      <c r="C18" s="25"/>
      <c r="D18" s="25"/>
      <c r="E18" s="25"/>
      <c r="F18" s="25"/>
      <c r="G18" s="25"/>
      <c r="H18" s="25"/>
      <c r="I18" s="25"/>
      <c r="J18" s="25"/>
      <c r="K18" s="25"/>
    </row>
    <row r="19" ht="56.1" customHeight="1" spans="1:11">
      <c r="A19" s="25" t="s">
        <v>149</v>
      </c>
      <c r="B19" s="25"/>
      <c r="C19" s="25"/>
      <c r="D19" s="25"/>
      <c r="E19" s="25"/>
      <c r="F19" s="25"/>
      <c r="G19" s="25"/>
      <c r="H19" s="25"/>
      <c r="I19" s="25"/>
      <c r="J19" s="25"/>
      <c r="K19" s="25"/>
    </row>
    <row r="20" ht="53" customHeight="1" spans="1:11">
      <c r="A20" s="25" t="s">
        <v>150</v>
      </c>
      <c r="B20" s="25"/>
      <c r="C20" s="25"/>
      <c r="D20" s="25"/>
      <c r="E20" s="25"/>
      <c r="F20" s="25"/>
      <c r="G20" s="25"/>
      <c r="H20" s="25"/>
      <c r="I20" s="25"/>
      <c r="J20" s="25"/>
      <c r="K20" s="25"/>
    </row>
  </sheetData>
  <mergeCells count="43">
    <mergeCell ref="A1:K1"/>
    <mergeCell ref="A2:B2"/>
    <mergeCell ref="C2:K2"/>
    <mergeCell ref="A3:B3"/>
    <mergeCell ref="C3:F3"/>
    <mergeCell ref="H3:K3"/>
    <mergeCell ref="C6:D6"/>
    <mergeCell ref="I6:J6"/>
    <mergeCell ref="C7:D7"/>
    <mergeCell ref="I7:J7"/>
    <mergeCell ref="C8:D8"/>
    <mergeCell ref="I8:J8"/>
    <mergeCell ref="C9:D9"/>
    <mergeCell ref="I9:J9"/>
    <mergeCell ref="B10:F10"/>
    <mergeCell ref="G10:K10"/>
    <mergeCell ref="B11:F11"/>
    <mergeCell ref="G11:K11"/>
    <mergeCell ref="D12:E12"/>
    <mergeCell ref="J12:K12"/>
    <mergeCell ref="D13:E13"/>
    <mergeCell ref="J13:K13"/>
    <mergeCell ref="D14:E14"/>
    <mergeCell ref="J14:K14"/>
    <mergeCell ref="D15:E15"/>
    <mergeCell ref="J15:K15"/>
    <mergeCell ref="A16:G16"/>
    <mergeCell ref="J16:K16"/>
    <mergeCell ref="B17:K17"/>
    <mergeCell ref="A18:K18"/>
    <mergeCell ref="A19:K19"/>
    <mergeCell ref="A20:K20"/>
    <mergeCell ref="A10:A11"/>
    <mergeCell ref="A12:A15"/>
    <mergeCell ref="B14:B15"/>
    <mergeCell ref="E4:E5"/>
    <mergeCell ref="F4:F5"/>
    <mergeCell ref="G4:G5"/>
    <mergeCell ref="H4:H5"/>
    <mergeCell ref="K4:K5"/>
    <mergeCell ref="A4:B9"/>
    <mergeCell ref="C4:D5"/>
    <mergeCell ref="I4:J5"/>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
  <sheetViews>
    <sheetView zoomScale="90" zoomScaleNormal="90" workbookViewId="0">
      <selection activeCell="C5" sqref="C5"/>
    </sheetView>
  </sheetViews>
  <sheetFormatPr defaultColWidth="9" defaultRowHeight="14.4" outlineLevelRow="5"/>
  <cols>
    <col min="2" max="2" width="19.3796296296296" customWidth="1"/>
    <col min="3" max="3" width="21.6296296296296" customWidth="1"/>
    <col min="13" max="13" width="23.25" customWidth="1"/>
  </cols>
  <sheetData>
    <row r="1" ht="30" customHeight="1" spans="1:12">
      <c r="A1" s="34" t="s">
        <v>158</v>
      </c>
      <c r="B1" s="34"/>
      <c r="C1" s="34"/>
      <c r="D1" s="34"/>
      <c r="E1" s="34"/>
      <c r="F1" s="34"/>
      <c r="G1" s="34"/>
      <c r="H1" s="34"/>
      <c r="I1" s="34"/>
      <c r="J1" s="34"/>
      <c r="K1" s="34"/>
      <c r="L1" s="34"/>
    </row>
    <row r="2" ht="30" customHeight="1" spans="1:12">
      <c r="A2" s="35" t="s">
        <v>99</v>
      </c>
      <c r="B2" s="36" t="s">
        <v>159</v>
      </c>
      <c r="C2" s="37" t="s">
        <v>101</v>
      </c>
      <c r="D2" s="38" t="s">
        <v>160</v>
      </c>
      <c r="E2" s="39"/>
      <c r="F2" s="39"/>
      <c r="G2" s="39"/>
      <c r="H2" s="39"/>
      <c r="I2" s="39"/>
      <c r="J2" s="41"/>
      <c r="K2" s="35" t="s">
        <v>103</v>
      </c>
      <c r="L2" s="35" t="s">
        <v>104</v>
      </c>
    </row>
    <row r="3" ht="30" customHeight="1" spans="1:12">
      <c r="A3" s="40"/>
      <c r="B3" s="36"/>
      <c r="C3" s="37"/>
      <c r="D3" s="38" t="s">
        <v>17</v>
      </c>
      <c r="E3" s="39"/>
      <c r="F3" s="39"/>
      <c r="G3" s="39"/>
      <c r="H3" s="41"/>
      <c r="I3" s="49" t="s">
        <v>105</v>
      </c>
      <c r="J3" s="49" t="s">
        <v>106</v>
      </c>
      <c r="K3" s="40"/>
      <c r="L3" s="40"/>
    </row>
    <row r="4" ht="30" customHeight="1" spans="1:13">
      <c r="A4" s="42"/>
      <c r="B4" s="36"/>
      <c r="C4" s="37"/>
      <c r="D4" s="37" t="s">
        <v>107</v>
      </c>
      <c r="E4" s="36" t="s">
        <v>161</v>
      </c>
      <c r="F4" s="36" t="s">
        <v>162</v>
      </c>
      <c r="G4" s="36" t="s">
        <v>163</v>
      </c>
      <c r="H4" s="36" t="s">
        <v>164</v>
      </c>
      <c r="I4" s="50"/>
      <c r="J4" s="42"/>
      <c r="K4" s="42"/>
      <c r="L4" s="40"/>
      <c r="M4" s="26"/>
    </row>
    <row r="5" ht="30" customHeight="1" spans="1:12">
      <c r="A5" s="43">
        <v>1</v>
      </c>
      <c r="B5" s="44" t="s">
        <v>165</v>
      </c>
      <c r="C5" s="45" t="s">
        <v>112</v>
      </c>
      <c r="D5" s="44">
        <v>249</v>
      </c>
      <c r="E5" s="46">
        <v>249</v>
      </c>
      <c r="F5" s="46">
        <v>0</v>
      </c>
      <c r="G5" s="46">
        <v>0</v>
      </c>
      <c r="H5" s="46">
        <v>0</v>
      </c>
      <c r="I5" s="46">
        <v>219.11</v>
      </c>
      <c r="J5" s="51">
        <f>I5/D5</f>
        <v>0.87995983935743</v>
      </c>
      <c r="K5" s="52">
        <v>92.8</v>
      </c>
      <c r="L5" s="53"/>
    </row>
    <row r="6" ht="30" customHeight="1" spans="1:12">
      <c r="A6" s="43"/>
      <c r="B6" s="47" t="s">
        <v>114</v>
      </c>
      <c r="C6" s="48"/>
      <c r="D6" s="46">
        <v>249</v>
      </c>
      <c r="E6" s="46">
        <v>249</v>
      </c>
      <c r="F6" s="46"/>
      <c r="G6" s="46"/>
      <c r="H6" s="46"/>
      <c r="I6" s="46">
        <v>219.11</v>
      </c>
      <c r="J6" s="51">
        <f>I6/D6</f>
        <v>0.87995983935743</v>
      </c>
      <c r="K6" s="54"/>
      <c r="L6" s="53"/>
    </row>
  </sheetData>
  <mergeCells count="11">
    <mergeCell ref="A1:L1"/>
    <mergeCell ref="D2:J2"/>
    <mergeCell ref="D3:H3"/>
    <mergeCell ref="B6:C6"/>
    <mergeCell ref="A2:A4"/>
    <mergeCell ref="B2:B4"/>
    <mergeCell ref="C2:C4"/>
    <mergeCell ref="I3:I4"/>
    <mergeCell ref="J3:J4"/>
    <mergeCell ref="K2:K4"/>
    <mergeCell ref="L2:L4"/>
  </mergeCells>
  <pageMargins left="0.75" right="0.75" top="1" bottom="1" header="0.5" footer="0.5"/>
  <pageSetup paperSize="9" orientation="landscape" horizontalDpi="1200" verticalDpi="12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selection activeCell="L14" sqref="L14"/>
    </sheetView>
  </sheetViews>
  <sheetFormatPr defaultColWidth="9" defaultRowHeight="14.4"/>
  <cols>
    <col min="3" max="3" width="16.5" customWidth="1"/>
    <col min="5" max="5" width="12.75" customWidth="1"/>
    <col min="6" max="6" width="10.6296296296296" customWidth="1"/>
    <col min="7" max="7" width="13.4722222222222" customWidth="1"/>
    <col min="8" max="9" width="7.08333333333333" customWidth="1"/>
    <col min="10" max="10" width="8.5" customWidth="1"/>
    <col min="11" max="11" width="14.8518518518519" customWidth="1"/>
    <col min="12" max="12" width="24.75" customWidth="1"/>
  </cols>
  <sheetData>
    <row r="1" ht="41.1" customHeight="1" spans="1:12">
      <c r="A1" s="1" t="s">
        <v>166</v>
      </c>
      <c r="B1" s="2"/>
      <c r="C1" s="2"/>
      <c r="D1" s="2"/>
      <c r="E1" s="2"/>
      <c r="F1" s="2"/>
      <c r="G1" s="2"/>
      <c r="H1" s="2"/>
      <c r="I1" s="2"/>
      <c r="J1" s="2"/>
      <c r="K1" s="2"/>
      <c r="L1" s="26"/>
    </row>
    <row r="2" ht="20.1" customHeight="1" spans="1:11">
      <c r="A2" s="3" t="s">
        <v>100</v>
      </c>
      <c r="B2" s="3"/>
      <c r="C2" s="4" t="s">
        <v>167</v>
      </c>
      <c r="D2" s="5"/>
      <c r="E2" s="5"/>
      <c r="F2" s="5"/>
      <c r="G2" s="5"/>
      <c r="H2" s="5"/>
      <c r="I2" s="5"/>
      <c r="J2" s="5"/>
      <c r="K2" s="5"/>
    </row>
    <row r="3" ht="37.5" hidden="1" customHeight="1" spans="1:11">
      <c r="A3" s="6" t="s">
        <v>101</v>
      </c>
      <c r="B3" s="6"/>
      <c r="C3" s="6" t="s">
        <v>168</v>
      </c>
      <c r="D3" s="6"/>
      <c r="E3" s="6"/>
      <c r="F3" s="6"/>
      <c r="G3" s="6" t="s">
        <v>117</v>
      </c>
      <c r="H3" s="6"/>
      <c r="I3" s="6"/>
      <c r="J3" s="6"/>
      <c r="K3" s="6"/>
    </row>
    <row r="4" ht="20.1" customHeight="1" spans="1:11">
      <c r="A4" s="6" t="s">
        <v>102</v>
      </c>
      <c r="B4" s="6"/>
      <c r="C4" s="6"/>
      <c r="D4" s="6"/>
      <c r="E4" s="6" t="s">
        <v>16</v>
      </c>
      <c r="F4" s="6" t="s">
        <v>118</v>
      </c>
      <c r="G4" s="6" t="s">
        <v>119</v>
      </c>
      <c r="H4" s="6"/>
      <c r="I4" s="6" t="s">
        <v>20</v>
      </c>
      <c r="J4" s="6" t="s">
        <v>120</v>
      </c>
      <c r="K4" s="6" t="s">
        <v>21</v>
      </c>
    </row>
    <row r="5" ht="20.1" customHeight="1" spans="1:11">
      <c r="A5" s="6"/>
      <c r="B5" s="6"/>
      <c r="C5" s="6"/>
      <c r="D5" s="6"/>
      <c r="E5" s="6"/>
      <c r="F5" s="6"/>
      <c r="G5" s="6"/>
      <c r="H5" s="6"/>
      <c r="I5" s="6"/>
      <c r="J5" s="6"/>
      <c r="K5" s="6"/>
    </row>
    <row r="6" ht="20.1" customHeight="1" spans="1:11">
      <c r="A6" s="6"/>
      <c r="B6" s="6"/>
      <c r="C6" s="7" t="s">
        <v>121</v>
      </c>
      <c r="D6" s="7"/>
      <c r="E6" s="3">
        <v>249</v>
      </c>
      <c r="F6" s="3">
        <v>249</v>
      </c>
      <c r="G6" s="3">
        <v>219.11</v>
      </c>
      <c r="H6" s="3"/>
      <c r="I6" s="3">
        <v>10</v>
      </c>
      <c r="J6" s="27">
        <f>G6/F6</f>
        <v>0.87995983935743</v>
      </c>
      <c r="K6" s="28">
        <v>8.8</v>
      </c>
    </row>
    <row r="7" ht="20.1" customHeight="1" spans="1:11">
      <c r="A7" s="6"/>
      <c r="B7" s="6"/>
      <c r="C7" s="6" t="s">
        <v>169</v>
      </c>
      <c r="D7" s="6"/>
      <c r="E7" s="3">
        <v>249</v>
      </c>
      <c r="F7" s="3">
        <v>249</v>
      </c>
      <c r="G7" s="5">
        <v>219.11</v>
      </c>
      <c r="H7" s="5"/>
      <c r="I7" s="6" t="s">
        <v>24</v>
      </c>
      <c r="J7" s="27">
        <f>G7/F7</f>
        <v>0.87995983935743</v>
      </c>
      <c r="K7" s="6" t="s">
        <v>24</v>
      </c>
    </row>
    <row r="8" ht="20.1" customHeight="1" spans="1:11">
      <c r="A8" s="6"/>
      <c r="B8" s="6"/>
      <c r="C8" s="6" t="s">
        <v>170</v>
      </c>
      <c r="D8" s="6"/>
      <c r="E8" s="3"/>
      <c r="F8" s="3"/>
      <c r="G8" s="3"/>
      <c r="H8" s="3"/>
      <c r="I8" s="3"/>
      <c r="J8" s="3"/>
      <c r="K8" s="3"/>
    </row>
    <row r="9" ht="20.1" customHeight="1" spans="1:11">
      <c r="A9" s="6"/>
      <c r="B9" s="6"/>
      <c r="C9" s="8" t="s">
        <v>171</v>
      </c>
      <c r="D9" s="9"/>
      <c r="E9" s="3"/>
      <c r="F9" s="10"/>
      <c r="G9" s="11"/>
      <c r="H9" s="10"/>
      <c r="I9" s="3"/>
      <c r="J9" s="3"/>
      <c r="K9" s="3"/>
    </row>
    <row r="10" ht="20.1" customHeight="1" spans="1:11">
      <c r="A10" s="6"/>
      <c r="B10" s="6"/>
      <c r="C10" s="6" t="s">
        <v>110</v>
      </c>
      <c r="D10" s="6"/>
      <c r="E10" s="3"/>
      <c r="F10" s="3"/>
      <c r="G10" s="3"/>
      <c r="H10" s="3"/>
      <c r="I10" s="3"/>
      <c r="J10" s="3"/>
      <c r="K10" s="3"/>
    </row>
    <row r="11" ht="20.1" customHeight="1" spans="1:11">
      <c r="A11" s="6" t="s">
        <v>124</v>
      </c>
      <c r="B11" s="6" t="s">
        <v>27</v>
      </c>
      <c r="C11" s="6"/>
      <c r="D11" s="6"/>
      <c r="E11" s="6"/>
      <c r="F11" s="6"/>
      <c r="G11" s="6" t="s">
        <v>125</v>
      </c>
      <c r="H11" s="6"/>
      <c r="I11" s="6"/>
      <c r="J11" s="6"/>
      <c r="K11" s="6"/>
    </row>
    <row r="12" ht="85" customHeight="1" spans="1:11">
      <c r="A12" s="6"/>
      <c r="B12" s="12" t="s">
        <v>172</v>
      </c>
      <c r="C12" s="12"/>
      <c r="D12" s="12"/>
      <c r="E12" s="12"/>
      <c r="F12" s="12"/>
      <c r="G12" s="12" t="s">
        <v>173</v>
      </c>
      <c r="H12" s="12"/>
      <c r="I12" s="12"/>
      <c r="J12" s="12"/>
      <c r="K12" s="12"/>
    </row>
    <row r="13" ht="25" customHeight="1" spans="1:11">
      <c r="A13" s="13" t="s">
        <v>128</v>
      </c>
      <c r="B13" s="6" t="s">
        <v>38</v>
      </c>
      <c r="C13" s="6" t="s">
        <v>39</v>
      </c>
      <c r="D13" s="6" t="s">
        <v>40</v>
      </c>
      <c r="E13" s="6"/>
      <c r="F13" s="6" t="s">
        <v>41</v>
      </c>
      <c r="G13" s="6" t="s">
        <v>42</v>
      </c>
      <c r="H13" s="6" t="s">
        <v>20</v>
      </c>
      <c r="I13" s="6" t="s">
        <v>21</v>
      </c>
      <c r="J13" s="6" t="s">
        <v>43</v>
      </c>
      <c r="K13" s="6"/>
    </row>
    <row r="14" ht="77" customHeight="1" spans="1:12">
      <c r="A14" s="13"/>
      <c r="B14" s="14" t="s">
        <v>129</v>
      </c>
      <c r="C14" s="14" t="s">
        <v>133</v>
      </c>
      <c r="D14" s="15" t="s">
        <v>174</v>
      </c>
      <c r="E14" s="16"/>
      <c r="F14" s="17" t="s">
        <v>47</v>
      </c>
      <c r="G14" s="18">
        <v>0.88</v>
      </c>
      <c r="H14" s="8">
        <v>50</v>
      </c>
      <c r="I14" s="29">
        <v>44</v>
      </c>
      <c r="J14" s="12" t="s">
        <v>175</v>
      </c>
      <c r="K14" s="12"/>
      <c r="L14" s="30"/>
    </row>
    <row r="15" ht="21" customHeight="1" spans="1:11">
      <c r="A15" s="13"/>
      <c r="B15" s="6" t="s">
        <v>139</v>
      </c>
      <c r="C15" s="14" t="s">
        <v>80</v>
      </c>
      <c r="D15" s="19" t="s">
        <v>156</v>
      </c>
      <c r="E15" s="19"/>
      <c r="F15" s="17" t="s">
        <v>47</v>
      </c>
      <c r="G15" s="20">
        <v>0.9</v>
      </c>
      <c r="H15" s="6">
        <v>20</v>
      </c>
      <c r="I15" s="6">
        <v>20</v>
      </c>
      <c r="J15" s="12"/>
      <c r="K15" s="12"/>
    </row>
    <row r="16" ht="21" customHeight="1" spans="1:11">
      <c r="A16" s="13"/>
      <c r="B16" s="6"/>
      <c r="C16" s="6" t="s">
        <v>141</v>
      </c>
      <c r="D16" s="19" t="s">
        <v>157</v>
      </c>
      <c r="E16" s="19"/>
      <c r="F16" s="6" t="s">
        <v>58</v>
      </c>
      <c r="G16" s="18">
        <v>1</v>
      </c>
      <c r="H16" s="6">
        <v>20</v>
      </c>
      <c r="I16" s="6">
        <v>20</v>
      </c>
      <c r="J16" s="6"/>
      <c r="K16" s="6"/>
    </row>
    <row r="17" ht="20.1" customHeight="1" spans="1:11">
      <c r="A17" s="21" t="s">
        <v>145</v>
      </c>
      <c r="B17" s="21"/>
      <c r="C17" s="21"/>
      <c r="D17" s="21"/>
      <c r="E17" s="21"/>
      <c r="F17" s="21"/>
      <c r="G17" s="21"/>
      <c r="H17" s="21">
        <f>SUM(H14:H16)+I6</f>
        <v>100</v>
      </c>
      <c r="I17" s="31">
        <f>SUM(I14:I16)+K6</f>
        <v>92.8</v>
      </c>
      <c r="J17" s="32"/>
      <c r="K17" s="32"/>
    </row>
    <row r="18" ht="20.1" customHeight="1" spans="1:11">
      <c r="A18" s="22" t="s">
        <v>146</v>
      </c>
      <c r="B18" s="23" t="s">
        <v>147</v>
      </c>
      <c r="C18" s="24"/>
      <c r="D18" s="24"/>
      <c r="E18" s="24"/>
      <c r="F18" s="24"/>
      <c r="G18" s="24"/>
      <c r="H18" s="24"/>
      <c r="I18" s="24"/>
      <c r="J18" s="24"/>
      <c r="K18" s="33"/>
    </row>
    <row r="19" ht="30" customHeight="1" spans="1:11">
      <c r="A19" s="25" t="s">
        <v>148</v>
      </c>
      <c r="B19" s="25"/>
      <c r="C19" s="25"/>
      <c r="D19" s="25"/>
      <c r="E19" s="25"/>
      <c r="F19" s="25"/>
      <c r="G19" s="25"/>
      <c r="H19" s="25"/>
      <c r="I19" s="25"/>
      <c r="J19" s="25"/>
      <c r="K19" s="25"/>
    </row>
    <row r="20" ht="66" customHeight="1" spans="1:11">
      <c r="A20" s="25" t="s">
        <v>149</v>
      </c>
      <c r="B20" s="25"/>
      <c r="C20" s="25"/>
      <c r="D20" s="25"/>
      <c r="E20" s="25"/>
      <c r="F20" s="25"/>
      <c r="G20" s="25"/>
      <c r="H20" s="25"/>
      <c r="I20" s="25"/>
      <c r="J20" s="25"/>
      <c r="K20" s="25"/>
    </row>
    <row r="21" ht="51" customHeight="1" spans="1:11">
      <c r="A21" s="25" t="s">
        <v>150</v>
      </c>
      <c r="B21" s="25"/>
      <c r="C21" s="25"/>
      <c r="D21" s="25"/>
      <c r="E21" s="25"/>
      <c r="F21" s="25"/>
      <c r="G21" s="25"/>
      <c r="H21" s="25"/>
      <c r="I21" s="25"/>
      <c r="J21" s="25"/>
      <c r="K21" s="25"/>
    </row>
  </sheetData>
  <mergeCells count="46">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C10:D10"/>
    <mergeCell ref="G10:H10"/>
    <mergeCell ref="B11:F11"/>
    <mergeCell ref="G11:K11"/>
    <mergeCell ref="B12:F12"/>
    <mergeCell ref="G12:K12"/>
    <mergeCell ref="D13:E13"/>
    <mergeCell ref="J13:K13"/>
    <mergeCell ref="D14:E14"/>
    <mergeCell ref="J14:K14"/>
    <mergeCell ref="D15:E15"/>
    <mergeCell ref="J15:K15"/>
    <mergeCell ref="D16:E16"/>
    <mergeCell ref="J16:K16"/>
    <mergeCell ref="A17:G17"/>
    <mergeCell ref="J17:K17"/>
    <mergeCell ref="B18:K18"/>
    <mergeCell ref="A19:K19"/>
    <mergeCell ref="A20:K20"/>
    <mergeCell ref="A21:K21"/>
    <mergeCell ref="A11:A12"/>
    <mergeCell ref="A13:A16"/>
    <mergeCell ref="B15:B16"/>
    <mergeCell ref="E4:E5"/>
    <mergeCell ref="F4:F5"/>
    <mergeCell ref="I4:I5"/>
    <mergeCell ref="J4:J5"/>
    <mergeCell ref="K4:K5"/>
    <mergeCell ref="A4:B10"/>
    <mergeCell ref="C4:D5"/>
    <mergeCell ref="G4:H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目录</vt:lpstr>
      <vt:lpstr>部门整体支出绩效自评表</vt:lpstr>
      <vt:lpstr>部门预算项目支出绩效自评结果汇总表</vt:lpstr>
      <vt:lpstr>业务费绩效自评表</vt:lpstr>
      <vt:lpstr>法庭运维费绩效自评表</vt:lpstr>
      <vt:lpstr>省对市县转移支付绩效自评结果汇总表</vt:lpstr>
      <vt:lpstr>中央政法转移支付资金项目支出绩效自评表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凯撒Caesar</cp:lastModifiedBy>
  <dcterms:created xsi:type="dcterms:W3CDTF">2018-12-05T00:45:00Z</dcterms:created>
  <cp:lastPrinted>2020-03-12T02:25:00Z</cp:lastPrinted>
  <dcterms:modified xsi:type="dcterms:W3CDTF">2021-03-18T04:40:35Z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4BD9EA8A66D6422594AF4CA80AE80CEB</vt:lpwstr>
  </property>
</Properties>
</file>