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923" firstSheet="1" activeTab="5"/>
  </bookViews>
  <sheets>
    <sheet name="封面" sheetId="10" r:id="rId1"/>
    <sheet name="目录" sheetId="12" r:id="rId2"/>
    <sheet name="省级部门（单位）整体支出绩效自评表" sheetId="4" r:id="rId3"/>
    <sheet name="部门预算项目支出绩效自评结果汇总表" sheetId="5" r:id="rId4"/>
    <sheet name="法庭运维费（本级）项目支出绩效自评表" sheetId="2" r:id="rId5"/>
    <sheet name="业务费（本级）项目支出绩效自评表" sheetId="13" r:id="rId6"/>
    <sheet name="省对市县转移支付绩效自评结果汇总表" sheetId="6" r:id="rId7"/>
    <sheet name="中央政法转移支付绩效自评表" sheetId="3" r:id="rId8"/>
  </sheets>
  <calcPr calcId="144525"/>
</workbook>
</file>

<file path=xl/sharedStrings.xml><?xml version="1.0" encoding="utf-8"?>
<sst xmlns="http://schemas.openxmlformats.org/spreadsheetml/2006/main" count="436" uniqueCount="242">
  <si>
    <r>
      <rPr>
        <b/>
        <sz val="36"/>
        <color theme="1"/>
        <rFont val="宋体"/>
        <charset val="134"/>
        <scheme val="minor"/>
      </rPr>
      <t>2020年度省级预算执行情况绩效单位自评报表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</si>
  <si>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编报部门（单位公章）：阿克塞哈萨克族自治县人民法院</t>
  </si>
  <si>
    <t xml:space="preserve">                                 编报日期：2021年2月27日</t>
  </si>
  <si>
    <t xml:space="preserve">                                 联系人及电话：刘晓龙 15193788299       </t>
  </si>
  <si>
    <t>2020年度省级预算执行情况绩效单位自评报表目录</t>
  </si>
  <si>
    <t>一、部门自评报告</t>
  </si>
  <si>
    <t>二、部门整体支出自评表</t>
  </si>
  <si>
    <t>三、部门预算项目支出绩效自评结果汇总表</t>
  </si>
  <si>
    <t xml:space="preserve">  1.法庭运维费（本级）项目绩效自评表</t>
  </si>
  <si>
    <t xml:space="preserve">  2.业务费（本级）项目绩效自评表</t>
  </si>
  <si>
    <t>四、省对市县转移支付支出绩效自评结果汇总表</t>
  </si>
  <si>
    <t xml:space="preserve">  1.中央政法转移支付资金（本级）</t>
  </si>
  <si>
    <r>
      <rPr>
        <b/>
        <sz val="20"/>
        <color theme="1"/>
        <rFont val="宋体"/>
        <charset val="134"/>
      </rPr>
      <t>2020年</t>
    </r>
    <r>
      <rPr>
        <b/>
        <u/>
        <sz val="20"/>
        <color rgb="FF000000"/>
        <rFont val="宋体"/>
        <charset val="134"/>
      </rPr>
      <t xml:space="preserve">   阿克塞哈萨克族自治县人民法院   </t>
    </r>
    <r>
      <rPr>
        <b/>
        <sz val="20"/>
        <color rgb="FF000000"/>
        <rFont val="宋体"/>
        <charset val="134"/>
      </rPr>
      <t>部门（单位）整体支出绩效自评表</t>
    </r>
  </si>
  <si>
    <t>部门（单位）名称</t>
  </si>
  <si>
    <t>阿克塞哈萨克族自治县人民法院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</si>
  <si>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</si>
  <si>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</si>
  <si>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</si>
  <si>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</si>
  <si>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</si>
  <si>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</si>
  <si>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</si>
  <si>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</si>
  <si>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</si>
  <si>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</si>
  <si>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</si>
  <si>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</si>
  <si>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</si>
  <si>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</si>
  <si>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目标1：全力做好主责主业，积极保障人民群众合法权益，提高审判办案质效，使我院受理的各类案件结案率均有所提升。</t>
  </si>
  <si>
    <t>目标1完成情况：2020年，我院共受理各类案件428件，结案412件，结案率96.26%。其中全年共收各类刑事案件29件，审结26件，结案率89.66%；共受理婚姻家庭、抚养继承、民间借贷、合同类纠纷等民商事案件226件，审结案件221件，结案率97.79%，有力地维护了社会和谐稳定；共受理各类执行案件173件，执结165件，执结率95.38%。申请标的3854.21万元，执行到位976.51万元。</t>
  </si>
  <si>
    <t>目标2：大力开展诉前调解工作，围绕全县工作大局和群众多元化司法需求，全面开展司法服务工作。加强诉讼引导，切实增强法官诉前调解意识，引导当事人优先选择诉前调解程序解决纠纷，进一步加大诉前调解工作力度，促进纠纷及时、稳妥化解，有效减轻当事人诉讼诉累，保障其合法权益。</t>
  </si>
  <si>
    <t>目标2完成情况：我院深入推进便民利民活动，大力开展诉前调解工作，针对地处偏远、交通不便的农牧民，采取上门立案、巡回审理、就地办案等便民措施，最大限度方便当事人诉讼，减轻当事人诉累。不断推进诉讼服务中心和完善“一站式”建设，把非诉讼纠纷解决机制挺在前面，按照集约高效、多元解纷、便民利民、智慧精准、开放互动、交融共享的要求，大力推进一站式多元解纷和诉讼服务体系建设，不断在硬件上巩固提升，在软件上深化应用，诉源治理深入推进、多元解纷形成合力、繁简分流稳步有序、分调裁审质效提升、智慧诉讼服务提供到位，“一站式”建设工作走在全省法院前列。</t>
  </si>
  <si>
    <t>目标3：积极做好法院法制宣传工作，严格落实法治理念普及责任，加强以案释法的重要作用，讲好法治故事，传递法治声音，增强人民群众法制意识，严格培养“知法，懂法，守法，尊法”的法治思想。</t>
  </si>
  <si>
    <t>目标3完成情况：我院积极加强对外宣传工作。以“法制宣传月”、“送法进社区、军营”、“宪法宣传日”等活动为载体，积极宣传民法典丰富内容和司法理念，助推市域治理体系和治理能力现代化。强化各类新媒体的运营建设，加强与酒泉日报、甘肃法制报、甘肃经济日报、宣传部、融媒体中心等报刊媒体宣传部门的沟通交流，每天及时有效的推送法院审判执行经典案例、扫黑除恶、公开曝光失信被执行人信息等工作，以增进社会各界对法院工作的了解和支持。目前共计发布各类信息180余条。共拍摄微视频5部，拍摄的微视频《羔羊“产房”到来的不速之客》被中国长安网和陇原剑刊登播放。微电影《阿尔金山下》被最高人民法院评为全国法院百佳微电影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</si>
  <si>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</si>
  <si>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</si>
  <si>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</si>
  <si>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</si>
  <si>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</si>
  <si>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</si>
  <si>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</si>
  <si>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</si>
  <si>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</si>
  <si>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</si>
  <si>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=100%</t>
  </si>
  <si>
    <t>绩效奖励金剩余次年发放</t>
  </si>
  <si>
    <t>项目支出预算执行率</t>
  </si>
  <si>
    <t>≥80%</t>
  </si>
  <si>
    <t>信息化建设及审判法庭建设工程按工程进度付款，工程未完工，故项目资金未完成支出</t>
  </si>
  <si>
    <t>“三公经费”控制率</t>
  </si>
  <si>
    <t>≤90%</t>
  </si>
  <si>
    <t>结转结余变动率</t>
  </si>
  <si>
    <t>≤50%</t>
  </si>
  <si>
    <t>信息化建设及审判法庭建设工程按工程进度付款，工程未完工，故项目资金结转结余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</si>
  <si>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</si>
  <si>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</si>
  <si>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</si>
  <si>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</si>
  <si>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</si>
  <si>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</si>
  <si>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</si>
  <si>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</si>
  <si>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</si>
  <si>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</si>
  <si>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</si>
  <si>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新招录计划未通过</t>
  </si>
  <si>
    <t>重点工作管理</t>
  </si>
  <si>
    <t>重点工作管理制度健全性</t>
  </si>
  <si>
    <t>履职效果</t>
  </si>
  <si>
    <t>部门履职目标</t>
  </si>
  <si>
    <t>法院新收案件数</t>
  </si>
  <si>
    <t>≥300件</t>
  </si>
  <si>
    <t>428件</t>
  </si>
  <si>
    <t>新收民事案件数</t>
  </si>
  <si>
    <t>≥200件</t>
  </si>
  <si>
    <t>226件</t>
  </si>
  <si>
    <t>新收执行案件数</t>
  </si>
  <si>
    <t>≥150件</t>
  </si>
  <si>
    <t>173件</t>
  </si>
  <si>
    <t>新收刑事案件数</t>
  </si>
  <si>
    <t>≥20件</t>
  </si>
  <si>
    <t>29件</t>
  </si>
  <si>
    <t>一审结案率</t>
  </si>
  <si>
    <t>案件调撤率（%）</t>
  </si>
  <si>
    <t>≥45%</t>
  </si>
  <si>
    <t>审核退回率（%）</t>
  </si>
  <si>
    <t>≤5%</t>
  </si>
  <si>
    <t>旧存案件结案率</t>
  </si>
  <si>
    <t>≤85%</t>
  </si>
  <si>
    <t>审限内结案率（%）</t>
  </si>
  <si>
    <t>≥95%</t>
  </si>
  <si>
    <t>办案经费到位率</t>
  </si>
  <si>
    <t>部门效果目标</t>
  </si>
  <si>
    <t>纠纷调解成功率（%）</t>
  </si>
  <si>
    <t>≥90%</t>
  </si>
  <si>
    <t>化解纠纷</t>
  </si>
  <si>
    <t>≥300次</t>
  </si>
  <si>
    <t>399次</t>
  </si>
  <si>
    <t>办案技术水平</t>
  </si>
  <si>
    <t>有效提高</t>
  </si>
  <si>
    <t>普法宣传</t>
  </si>
  <si>
    <t>≥12次</t>
  </si>
  <si>
    <t>13次</t>
  </si>
  <si>
    <t>环境卫生治理</t>
  </si>
  <si>
    <t>14次</t>
  </si>
  <si>
    <t>社会影响</t>
  </si>
  <si>
    <t>单位获奖情况</t>
  </si>
  <si>
    <t>≥2次</t>
  </si>
  <si>
    <t>违法违纪情况</t>
  </si>
  <si>
    <t>≤0次</t>
  </si>
  <si>
    <t>能力建设</t>
  </si>
  <si>
    <t>长效管理</t>
  </si>
  <si>
    <t>中期规划建设完备程度</t>
  </si>
  <si>
    <t>完备（100%）</t>
  </si>
  <si>
    <t>人力资源建设</t>
  </si>
  <si>
    <t>审判人员培训完成及时性</t>
  </si>
  <si>
    <t>人员培训机制完备性</t>
  </si>
  <si>
    <t>档案管理</t>
  </si>
  <si>
    <t>档案管理完备性</t>
  </si>
  <si>
    <t>服务对象满意度</t>
  </si>
  <si>
    <t>服务对象1的满意度</t>
  </si>
  <si>
    <t>合    计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</si>
  <si>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</si>
  <si>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</si>
  <si>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</si>
  <si>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2020年度省级部门预算支出项目绩效自评结果汇总表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</si>
  <si>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</si>
  <si>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</si>
  <si>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</si>
  <si>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</si>
  <si>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</si>
  <si>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</si>
  <si>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</si>
  <si>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</si>
  <si>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</si>
  <si>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</si>
  <si>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</si>
  <si>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>其他资金</t>
  </si>
  <si>
    <t>法庭运维费（本级）</t>
  </si>
  <si>
    <t>业务费（本级）</t>
  </si>
  <si>
    <t>合计</t>
  </si>
  <si>
    <r>
      <rPr>
        <b/>
        <sz val="20"/>
        <color theme="1"/>
        <rFont val="宋体"/>
        <charset val="134"/>
      </rPr>
      <t>2020年</t>
    </r>
    <r>
      <rPr>
        <b/>
        <u/>
        <sz val="20"/>
        <color theme="1"/>
        <rFont val="宋体"/>
        <charset val="134"/>
      </rPr>
      <t xml:space="preserve">  阿克塞哈萨克族自治县人民法院    </t>
    </r>
    <r>
      <rPr>
        <b/>
        <sz val="20"/>
        <color theme="1"/>
        <rFont val="宋体"/>
        <charset val="134"/>
      </rPr>
      <t>部门预算项目支出绩效自评表</t>
    </r>
  </si>
  <si>
    <t>实施单位</t>
  </si>
  <si>
    <t>全年预算数</t>
  </si>
  <si>
    <t>全年执行数</t>
  </si>
  <si>
    <t>执行率</t>
  </si>
  <si>
    <t>年度资金总额</t>
  </si>
  <si>
    <t>其中：当年财政拨款</t>
  </si>
  <si>
    <t>年度总体目标</t>
  </si>
  <si>
    <t>实际完成情况</t>
  </si>
  <si>
    <t>2020年法庭运维费8万元，保障我院审判业务，提升办案效率。</t>
  </si>
  <si>
    <t>完成2020年法庭运维保障。</t>
  </si>
  <si>
    <t>绩效指标</t>
  </si>
  <si>
    <t>产出指标</t>
  </si>
  <si>
    <t>时效指标</t>
  </si>
  <si>
    <t>案件审判及时性</t>
  </si>
  <si>
    <t>≥95</t>
  </si>
  <si>
    <t>效益指标</t>
  </si>
  <si>
    <t>经济效益指标</t>
  </si>
  <si>
    <t>资金到位率</t>
  </si>
  <si>
    <t>≥100</t>
  </si>
  <si>
    <t>生态效益指标</t>
  </si>
  <si>
    <t>法庭环境改善</t>
  </si>
  <si>
    <t>≥90</t>
  </si>
  <si>
    <t>可持续影响指标</t>
  </si>
  <si>
    <t>法庭设施配套率</t>
  </si>
  <si>
    <t>满意度指标</t>
  </si>
  <si>
    <t>案件当事人满意度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</si>
  <si>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</si>
  <si>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</si>
  <si>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</si>
  <si>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</si>
  <si>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</si>
  <si>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</si>
  <si>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r>
      <rPr>
        <b/>
        <sz val="20"/>
        <color theme="1"/>
        <rFont val="宋体"/>
        <charset val="134"/>
      </rPr>
      <t>2020年</t>
    </r>
    <r>
      <rPr>
        <b/>
        <u/>
        <sz val="20"/>
        <color theme="1"/>
        <rFont val="宋体"/>
        <charset val="134"/>
      </rPr>
      <t xml:space="preserve">   阿克塞哈萨克族自治县人民法院   </t>
    </r>
    <r>
      <rPr>
        <b/>
        <sz val="20"/>
        <color theme="1"/>
        <rFont val="宋体"/>
        <charset val="134"/>
      </rPr>
      <t>部门预算项目支出绩效自评表</t>
    </r>
  </si>
  <si>
    <t>2020年度办案业务费预算总数120万元。阿克塞县人民法院位于高海拔偏远地区，随着增长的受理案件数量，办案经费及办案成本也随之增加。保障我院做好审判业务，保证审判办案质量，提升办案效率。</t>
  </si>
  <si>
    <t>完成2020年业务费预期目标。</t>
  </si>
  <si>
    <t>数量指标</t>
  </si>
  <si>
    <t>受理案件数</t>
  </si>
  <si>
    <t>≥400件</t>
  </si>
  <si>
    <t>413件</t>
  </si>
  <si>
    <t>12.5</t>
  </si>
  <si>
    <t>质量指标</t>
  </si>
  <si>
    <t>案件结案率</t>
  </si>
  <si>
    <t>一审简易程序适用率</t>
  </si>
  <si>
    <t>成本指标</t>
  </si>
  <si>
    <t>人均办案成本</t>
  </si>
  <si>
    <t>≤4000元</t>
  </si>
  <si>
    <t>3462.47元</t>
  </si>
  <si>
    <t>10.82</t>
  </si>
  <si>
    <t>实际完成值符合年度指标值</t>
  </si>
  <si>
    <t>执行案件执行标的</t>
  </si>
  <si>
    <t>≥1200万元</t>
  </si>
  <si>
    <t>976.51万元</t>
  </si>
  <si>
    <t>2.44</t>
  </si>
  <si>
    <t>根据案件实际填报</t>
  </si>
  <si>
    <t>执行案件执行率</t>
  </si>
  <si>
    <t>3</t>
  </si>
  <si>
    <t>社会效益指标</t>
  </si>
  <si>
    <t>民事案件调撤率</t>
  </si>
  <si>
    <t>法院环境满意度</t>
  </si>
  <si>
    <t>部门协作率</t>
  </si>
  <si>
    <t>≥85%</t>
  </si>
  <si>
    <t>干警培训满意度</t>
  </si>
  <si>
    <t>配套设施到位率</t>
  </si>
  <si>
    <t>信息共享率</t>
  </si>
  <si>
    <t>资金使用规范率</t>
  </si>
  <si>
    <t>≥100%</t>
  </si>
  <si>
    <t>服务对象满意度指标</t>
  </si>
  <si>
    <t>办案人员满意度</t>
  </si>
  <si>
    <t>10</t>
  </si>
  <si>
    <t>2020年度省对市县转移支付绩效自评结果汇总表</t>
  </si>
  <si>
    <t>转移支付名称</t>
  </si>
  <si>
    <t>转移支付预算执行情况（万元）</t>
  </si>
  <si>
    <t>中央补助</t>
  </si>
  <si>
    <t>省级安排</t>
  </si>
  <si>
    <t>市县安排</t>
  </si>
  <si>
    <t>中央政法转移支付资金（本级）</t>
  </si>
  <si>
    <t>2020年度省对市县转移支付绩效自评表</t>
  </si>
  <si>
    <t>省级主管部门</t>
  </si>
  <si>
    <t>其中：中央资金</t>
  </si>
  <si>
    <t xml:space="preserve">      省级资金</t>
  </si>
  <si>
    <t xml:space="preserve">      市县资金</t>
  </si>
  <si>
    <t xml:space="preserve">      其他资金</t>
  </si>
  <si>
    <t>通过政法转移支付资金，建立起更加新型的更加完善的法院经费保障机制，以确保法院依法履行职责。保障法院完成2020年各类案件的审判、执行工作，完成2020年法院计划内信息网络建设和设备的更新换代。</t>
  </si>
  <si>
    <t>2020年预期目标基本完成。</t>
  </si>
  <si>
    <t>案件受理数量</t>
  </si>
  <si>
    <t>一审改判率（%）</t>
  </si>
  <si>
    <t>简易程序适用率（%）</t>
  </si>
  <si>
    <t>完成值在年度指标值内</t>
  </si>
  <si>
    <t>受理案件调撤率（%）</t>
  </si>
  <si>
    <t>法院工作环境满意度</t>
  </si>
  <si>
    <t>≥98%</t>
  </si>
  <si>
    <t>办案设备配置率</t>
  </si>
  <si>
    <t>法院信息共享率</t>
  </si>
  <si>
    <t>法院信息化建设到位率</t>
  </si>
  <si>
    <t>≥70%</t>
  </si>
  <si>
    <t>人力配备到位率</t>
  </si>
  <si>
    <t>注：1.其他资金包括和各级财政资金共同投入到同一项目的自有资金、社会资金等。</t>
  </si>
  <si>
    <t xml:space="preserve">    2.绩效自评采取打分评价形式，满分为100分，主管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</si>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</sst>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 "/>
  </numFmts>
  <fonts count="42">
    <font>
      <sz val="11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0.5"/>
      <color theme="1"/>
      <name val="宋体"/>
      <charset val="134"/>
    </font>
    <font>
      <sz val="10.5"/>
      <color indexed="63"/>
      <name val="宋体"/>
      <charset val="134"/>
    </font>
    <font>
      <sz val="10.5"/>
      <color rgb="FF000000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0.5"/>
      <color theme="1"/>
      <name val="宋体"/>
      <charset val="134"/>
    </font>
    <font>
      <sz val="10.5"/>
      <name val="宋体"/>
      <charset val="134"/>
    </font>
    <font>
      <b/>
      <sz val="10.5"/>
      <color theme="1"/>
      <name val="宋体"/>
      <charset val="134"/>
      <scheme val="minor"/>
    </font>
    <font>
      <sz val="12"/>
      <name val="宋体"/>
      <charset val="134"/>
    </font>
    <font>
      <sz val="11"/>
      <color indexed="63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u/>
      <sz val="20"/>
      <color theme="1"/>
      <name val="宋体"/>
      <charset val="134"/>
    </font>
    <font>
      <b/>
      <u/>
      <sz val="20"/>
      <color rgb="FF000000"/>
      <name val="宋体"/>
      <charset val="134"/>
    </font>
    <font>
      <b/>
      <sz val="20"/>
      <color rgb="FF000000"/>
      <name val="宋体"/>
      <charset val="134"/>
    </font>
    <font>
      <b/>
      <sz val="28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13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9" borderId="27" applyNumberFormat="0" applyFon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4" fillId="14" borderId="28" applyNumberFormat="0" applyAlignment="0" applyProtection="0">
      <alignment vertical="center"/>
    </xf>
    <xf numFmtId="0" fontId="31" fillId="14" borderId="25" applyNumberFormat="0" applyAlignment="0" applyProtection="0">
      <alignment vertical="center"/>
    </xf>
    <xf numFmtId="0" fontId="25" fillId="12" borderId="23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justify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left" vertical="center" wrapText="1"/>
    </xf>
    <xf numFmtId="176" fontId="10" fillId="0" borderId="1" xfId="0" applyNumberFormat="1" applyFont="1" applyBorder="1" applyAlignment="1">
      <alignment horizontal="center" vertical="center" textRotation="255" wrapText="1"/>
    </xf>
    <xf numFmtId="176" fontId="10" fillId="0" borderId="1" xfId="0" applyNumberFormat="1" applyFont="1" applyBorder="1" applyAlignment="1">
      <alignment vertical="center"/>
    </xf>
    <xf numFmtId="176" fontId="10" fillId="0" borderId="3" xfId="0" applyNumberFormat="1" applyFont="1" applyBorder="1" applyAlignment="1">
      <alignment horizontal="left" vertical="center"/>
    </xf>
    <xf numFmtId="176" fontId="10" fillId="0" borderId="2" xfId="0" applyNumberFormat="1" applyFont="1" applyBorder="1" applyAlignment="1">
      <alignment horizontal="left" vertical="center"/>
    </xf>
    <xf numFmtId="176" fontId="10" fillId="0" borderId="0" xfId="0" applyNumberFormat="1" applyFont="1" applyAlignment="1">
      <alignment horizontal="left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>
      <alignment vertical="center"/>
    </xf>
    <xf numFmtId="176" fontId="10" fillId="0" borderId="4" xfId="0" applyNumberFormat="1" applyFont="1" applyBorder="1" applyAlignment="1">
      <alignment horizontal="left" vertical="center"/>
    </xf>
    <xf numFmtId="177" fontId="10" fillId="0" borderId="3" xfId="0" applyNumberFormat="1" applyFont="1" applyBorder="1" applyAlignment="1">
      <alignment horizontal="center" vertical="center" wrapText="1"/>
    </xf>
    <xf numFmtId="177" fontId="10" fillId="0" borderId="4" xfId="0" applyNumberFormat="1" applyFont="1" applyBorder="1" applyAlignment="1">
      <alignment horizontal="center" vertical="center" wrapText="1"/>
    </xf>
    <xf numFmtId="176" fontId="10" fillId="0" borderId="5" xfId="0" applyNumberFormat="1" applyFont="1" applyBorder="1" applyAlignment="1">
      <alignment horizontal="center" vertical="center" textRotation="255" wrapText="1"/>
    </xf>
    <xf numFmtId="176" fontId="10" fillId="0" borderId="6" xfId="0" applyNumberFormat="1" applyFont="1" applyBorder="1" applyAlignment="1">
      <alignment horizontal="center" vertical="center" textRotation="255" wrapText="1"/>
    </xf>
    <xf numFmtId="176" fontId="10" fillId="0" borderId="7" xfId="0" applyNumberFormat="1" applyFont="1" applyBorder="1" applyAlignment="1">
      <alignment horizontal="center" vertical="center" textRotation="255" wrapText="1"/>
    </xf>
    <xf numFmtId="176" fontId="10" fillId="0" borderId="3" xfId="0" applyNumberFormat="1" applyFont="1" applyBorder="1" applyAlignment="1">
      <alignment horizontal="left" vertical="center" wrapText="1"/>
    </xf>
    <xf numFmtId="176" fontId="10" fillId="0" borderId="2" xfId="0" applyNumberFormat="1" applyFont="1" applyBorder="1" applyAlignment="1">
      <alignment horizontal="left" vertical="center" wrapText="1"/>
    </xf>
    <xf numFmtId="176" fontId="10" fillId="0" borderId="4" xfId="0" applyNumberFormat="1" applyFont="1" applyBorder="1" applyAlignment="1">
      <alignment horizontal="left" vertical="center" wrapText="1"/>
    </xf>
    <xf numFmtId="176" fontId="10" fillId="0" borderId="3" xfId="0" applyNumberFormat="1" applyFont="1" applyBorder="1" applyAlignment="1">
      <alignment horizontal="center" vertical="center" wrapText="1"/>
    </xf>
    <xf numFmtId="176" fontId="10" fillId="0" borderId="4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12" fillId="0" borderId="0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0" fontId="5" fillId="0" borderId="3" xfId="0" applyNumberFormat="1" applyFont="1" applyFill="1" applyBorder="1" applyAlignment="1">
      <alignment horizontal="center" vertical="center" wrapText="1"/>
    </xf>
    <xf numFmtId="10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9" fontId="5" fillId="0" borderId="1" xfId="0" applyNumberFormat="1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14" fillId="0" borderId="0" xfId="0" applyFont="1">
      <alignment vertical="center"/>
    </xf>
    <xf numFmtId="0" fontId="0" fillId="0" borderId="0" xfId="0" applyBorder="1">
      <alignment vertical="center"/>
    </xf>
    <xf numFmtId="0" fontId="8" fillId="0" borderId="0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0" fillId="3" borderId="0" xfId="0" applyFill="1">
      <alignment vertical="center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4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6" sqref="A6"/>
    </sheetView>
  </sheetViews>
  <sheetFormatPr defaultColWidth="9" defaultRowHeight="13.5"/>
  <cols>
    <col min="1" max="1" width="186.5" customWidth="1"/>
  </cols>
  <sheetData>
    <row r="1" ht="149.25" customHeight="1" spans="1:11">
      <c r="A1" s="152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ht="51" customHeight="1" spans="1:11">
      <c r="A2" s="154"/>
      <c r="B2" s="153"/>
      <c r="C2" s="153"/>
      <c r="D2" s="153"/>
      <c r="E2" s="153"/>
      <c r="F2" s="153"/>
      <c r="G2" s="153"/>
      <c r="H2" s="153"/>
      <c r="I2" s="153"/>
      <c r="J2" s="153"/>
      <c r="K2" s="153"/>
    </row>
    <row r="3" ht="51" customHeight="1" spans="1:11">
      <c r="A3" s="154"/>
      <c r="B3" s="153"/>
      <c r="C3" s="153"/>
      <c r="D3" s="153"/>
      <c r="E3" s="153"/>
      <c r="F3" s="153"/>
      <c r="G3" s="153"/>
      <c r="H3" s="153"/>
      <c r="I3" s="153"/>
      <c r="J3" s="153"/>
      <c r="K3" s="153"/>
    </row>
    <row r="4" ht="51" customHeight="1" spans="1:11">
      <c r="A4" s="155" t="s">
        <v>1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</row>
    <row r="5" ht="51" customHeight="1" spans="1:11">
      <c r="A5" s="155" t="s">
        <v>2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</row>
    <row r="6" s="151" customFormat="1" ht="51" customHeight="1" spans="1:11">
      <c r="A6" s="156" t="s">
        <v>3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</row>
    <row r="7" s="146" customFormat="1" ht="27" customHeight="1" spans="1:1">
      <c r="A7" s="158"/>
    </row>
    <row r="8" s="146" customFormat="1" ht="27" customHeight="1"/>
    <row r="9" s="146" customFormat="1" ht="27" customHeight="1"/>
  </sheetData>
  <pageMargins left="0.7" right="0.76" top="2.02" bottom="1.6" header="0.92" footer="1.06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zoomScale="90" zoomScaleNormal="90" workbookViewId="0">
      <selection activeCell="A14" sqref="A14"/>
    </sheetView>
  </sheetViews>
  <sheetFormatPr defaultColWidth="9" defaultRowHeight="13.5"/>
  <cols>
    <col min="1" max="1" width="132" customWidth="1"/>
  </cols>
  <sheetData>
    <row r="1" spans="1:1">
      <c r="A1" s="147"/>
    </row>
    <row r="2" ht="40.5" customHeight="1" spans="1:1">
      <c r="A2" s="148" t="s">
        <v>4</v>
      </c>
    </row>
    <row r="3" ht="19.5" customHeight="1" spans="1:1">
      <c r="A3" s="147"/>
    </row>
    <row r="4" s="146" customFormat="1" ht="30.75" customHeight="1" spans="1:1">
      <c r="A4" s="149" t="s">
        <v>5</v>
      </c>
    </row>
    <row r="5" s="146" customFormat="1" ht="30.75" customHeight="1" spans="1:1">
      <c r="A5" s="149" t="s">
        <v>6</v>
      </c>
    </row>
    <row r="6" s="146" customFormat="1" ht="30.75" customHeight="1" spans="1:1">
      <c r="A6" s="149" t="s">
        <v>7</v>
      </c>
    </row>
    <row r="7" s="146" customFormat="1" ht="30.75" customHeight="1" spans="1:1">
      <c r="A7" s="150" t="s">
        <v>8</v>
      </c>
    </row>
    <row r="8" s="146" customFormat="1" ht="30.75" customHeight="1" spans="1:1">
      <c r="A8" s="150" t="s">
        <v>9</v>
      </c>
    </row>
    <row r="9" s="146" customFormat="1" ht="30.75" customHeight="1" spans="1:1">
      <c r="A9" s="149" t="s">
        <v>10</v>
      </c>
    </row>
    <row r="10" s="146" customFormat="1" ht="30.75" customHeight="1" spans="1:1">
      <c r="A10" s="150" t="s">
        <v>11</v>
      </c>
    </row>
    <row r="11" spans="1:1">
      <c r="A11" s="147"/>
    </row>
    <row r="12" spans="1:1">
      <c r="A12" s="147"/>
    </row>
  </sheetData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52"/>
  <sheetViews>
    <sheetView topLeftCell="A6" workbookViewId="0">
      <selection activeCell="J42" sqref="J42"/>
    </sheetView>
  </sheetViews>
  <sheetFormatPr defaultColWidth="11" defaultRowHeight="14.25"/>
  <cols>
    <col min="1" max="1" width="23.625" style="94" customWidth="1"/>
    <col min="2" max="2" width="19" style="94" customWidth="1"/>
    <col min="3" max="3" width="16.5" style="94" customWidth="1"/>
    <col min="4" max="4" width="30" style="94" customWidth="1"/>
    <col min="5" max="5" width="16.125" style="94" customWidth="1"/>
    <col min="6" max="6" width="14.25" style="94" customWidth="1"/>
    <col min="7" max="8" width="7.75" style="94" customWidth="1"/>
    <col min="9" max="9" width="21.375" style="94" customWidth="1"/>
    <col min="10" max="10" width="9.875" style="94" customWidth="1"/>
    <col min="11" max="16378" width="11" style="94"/>
    <col min="16379" max="16384" width="11" style="96"/>
  </cols>
  <sheetData>
    <row r="1" s="94" customFormat="1" ht="48" customHeight="1" spans="1:9">
      <c r="A1" s="2" t="s">
        <v>12</v>
      </c>
      <c r="B1" s="2"/>
      <c r="C1" s="2"/>
      <c r="D1" s="2"/>
      <c r="E1" s="2"/>
      <c r="F1" s="2"/>
      <c r="G1" s="2"/>
      <c r="H1" s="2"/>
      <c r="I1" s="2"/>
    </row>
    <row r="2" s="94" customFormat="1" ht="20.1" customHeight="1" spans="1:9">
      <c r="A2" s="97" t="s">
        <v>13</v>
      </c>
      <c r="B2" s="98" t="s">
        <v>14</v>
      </c>
      <c r="C2" s="99"/>
      <c r="D2" s="99"/>
      <c r="E2" s="99"/>
      <c r="F2" s="99"/>
      <c r="G2" s="99"/>
      <c r="H2" s="99"/>
      <c r="I2" s="104"/>
    </row>
    <row r="3" s="94" customFormat="1" ht="20.1" customHeight="1" spans="1:9">
      <c r="A3" s="100" t="s">
        <v>15</v>
      </c>
      <c r="B3" s="101"/>
      <c r="C3" s="101" t="s">
        <v>16</v>
      </c>
      <c r="D3" s="102" t="s">
        <v>17</v>
      </c>
      <c r="E3" s="103" t="s">
        <v>18</v>
      </c>
      <c r="F3" s="98" t="s">
        <v>19</v>
      </c>
      <c r="G3" s="104"/>
      <c r="H3" s="105" t="s">
        <v>20</v>
      </c>
      <c r="I3" s="138" t="s">
        <v>21</v>
      </c>
    </row>
    <row r="4" s="94" customFormat="1" ht="20.1" customHeight="1" spans="1:9">
      <c r="A4" s="106"/>
      <c r="B4" s="107" t="s">
        <v>22</v>
      </c>
      <c r="C4" s="100">
        <v>771.52</v>
      </c>
      <c r="D4" s="101">
        <v>2358.23</v>
      </c>
      <c r="E4" s="101">
        <v>1699.73</v>
      </c>
      <c r="F4" s="108">
        <f>E4/D4</f>
        <v>0.720765150133787</v>
      </c>
      <c r="G4" s="109"/>
      <c r="H4" s="105">
        <v>10</v>
      </c>
      <c r="I4" s="139">
        <f>F4*H4</f>
        <v>7.20765150133787</v>
      </c>
    </row>
    <row r="5" s="94" customFormat="1" ht="20.1" customHeight="1" spans="1:9">
      <c r="A5" s="106"/>
      <c r="B5" s="110" t="s">
        <v>23</v>
      </c>
      <c r="C5" s="100">
        <v>500.52</v>
      </c>
      <c r="D5" s="100">
        <v>678.88</v>
      </c>
      <c r="E5" s="100">
        <v>665.27</v>
      </c>
      <c r="F5" s="108">
        <f>E5/D5</f>
        <v>0.979952274334198</v>
      </c>
      <c r="G5" s="109"/>
      <c r="H5" s="105" t="s">
        <v>24</v>
      </c>
      <c r="I5" s="105" t="s">
        <v>24</v>
      </c>
    </row>
    <row r="6" s="94" customFormat="1" ht="20.1" customHeight="1" spans="1:9">
      <c r="A6" s="111"/>
      <c r="B6" s="110" t="s">
        <v>25</v>
      </c>
      <c r="C6" s="100">
        <v>271</v>
      </c>
      <c r="D6" s="100">
        <v>1679.35</v>
      </c>
      <c r="E6" s="100">
        <v>1034.46</v>
      </c>
      <c r="F6" s="108">
        <f>E6/D6</f>
        <v>0.615988328817697</v>
      </c>
      <c r="G6" s="109"/>
      <c r="H6" s="105" t="s">
        <v>24</v>
      </c>
      <c r="I6" s="105" t="s">
        <v>24</v>
      </c>
    </row>
    <row r="7" s="94" customFormat="1" ht="20.1" customHeight="1" spans="1:9">
      <c r="A7" s="101" t="s">
        <v>26</v>
      </c>
      <c r="B7" s="100" t="s">
        <v>27</v>
      </c>
      <c r="C7" s="100"/>
      <c r="D7" s="100"/>
      <c r="E7" s="101" t="s">
        <v>28</v>
      </c>
      <c r="F7" s="101"/>
      <c r="G7" s="101"/>
      <c r="H7" s="101"/>
      <c r="I7" s="101"/>
    </row>
    <row r="8" s="94" customFormat="1" ht="80.1" customHeight="1" spans="1:9">
      <c r="A8" s="98"/>
      <c r="B8" s="110" t="s">
        <v>29</v>
      </c>
      <c r="C8" s="110"/>
      <c r="D8" s="110"/>
      <c r="E8" s="112" t="s">
        <v>30</v>
      </c>
      <c r="F8" s="112"/>
      <c r="G8" s="112"/>
      <c r="H8" s="112"/>
      <c r="I8" s="114"/>
    </row>
    <row r="9" s="94" customFormat="1" ht="114" customHeight="1" spans="1:9">
      <c r="A9" s="98"/>
      <c r="B9" s="110" t="s">
        <v>31</v>
      </c>
      <c r="C9" s="110"/>
      <c r="D9" s="110"/>
      <c r="E9" s="112" t="s">
        <v>32</v>
      </c>
      <c r="F9" s="112"/>
      <c r="G9" s="112"/>
      <c r="H9" s="112"/>
      <c r="I9" s="114"/>
    </row>
    <row r="10" s="94" customFormat="1" ht="125.1" customHeight="1" spans="1:10">
      <c r="A10" s="98"/>
      <c r="B10" s="113" t="s">
        <v>33</v>
      </c>
      <c r="C10" s="112"/>
      <c r="D10" s="114"/>
      <c r="E10" s="112" t="s">
        <v>34</v>
      </c>
      <c r="F10" s="112"/>
      <c r="G10" s="112"/>
      <c r="H10" s="112"/>
      <c r="I10" s="114"/>
      <c r="J10" s="140"/>
    </row>
    <row r="11" s="94" customFormat="1" ht="33.95" customHeight="1" spans="1:10">
      <c r="A11" s="101" t="s">
        <v>35</v>
      </c>
      <c r="B11" s="102" t="s">
        <v>36</v>
      </c>
      <c r="C11" s="115" t="s">
        <v>37</v>
      </c>
      <c r="D11" s="103" t="s">
        <v>38</v>
      </c>
      <c r="E11" s="101" t="s">
        <v>39</v>
      </c>
      <c r="F11" s="101" t="s">
        <v>40</v>
      </c>
      <c r="G11" s="101" t="s">
        <v>20</v>
      </c>
      <c r="H11" s="101" t="s">
        <v>21</v>
      </c>
      <c r="I11" s="101" t="s">
        <v>41</v>
      </c>
      <c r="J11" s="141"/>
    </row>
    <row r="12" s="94" customFormat="1" ht="29.1" customHeight="1" spans="1:9">
      <c r="A12" s="101"/>
      <c r="B12" s="116" t="s">
        <v>42</v>
      </c>
      <c r="C12" s="117" t="s">
        <v>43</v>
      </c>
      <c r="D12" s="113" t="s">
        <v>44</v>
      </c>
      <c r="E12" s="101" t="s">
        <v>45</v>
      </c>
      <c r="F12" s="118">
        <v>0.9799</v>
      </c>
      <c r="G12" s="119">
        <v>3</v>
      </c>
      <c r="H12" s="120">
        <v>2.94</v>
      </c>
      <c r="I12" s="142" t="s">
        <v>46</v>
      </c>
    </row>
    <row r="13" s="94" customFormat="1" ht="63" customHeight="1" spans="1:9">
      <c r="A13" s="101"/>
      <c r="B13" s="121"/>
      <c r="C13" s="122"/>
      <c r="D13" s="113" t="s">
        <v>47</v>
      </c>
      <c r="E13" s="101" t="s">
        <v>48</v>
      </c>
      <c r="F13" s="118">
        <v>0.616</v>
      </c>
      <c r="G13" s="119">
        <v>3</v>
      </c>
      <c r="H13" s="120">
        <v>0</v>
      </c>
      <c r="I13" s="142" t="s">
        <v>49</v>
      </c>
    </row>
    <row r="14" s="94" customFormat="1" ht="20.1" customHeight="1" spans="1:9">
      <c r="A14" s="101"/>
      <c r="B14" s="121"/>
      <c r="C14" s="122"/>
      <c r="D14" s="113" t="s">
        <v>50</v>
      </c>
      <c r="E14" s="101" t="s">
        <v>51</v>
      </c>
      <c r="F14" s="118">
        <v>0.6168</v>
      </c>
      <c r="G14" s="119">
        <v>2</v>
      </c>
      <c r="H14" s="120">
        <v>2</v>
      </c>
      <c r="I14" s="142"/>
    </row>
    <row r="15" s="94" customFormat="1" ht="53.25" customHeight="1" spans="1:10">
      <c r="A15" s="101"/>
      <c r="B15" s="121"/>
      <c r="C15" s="123"/>
      <c r="D15" s="113" t="s">
        <v>52</v>
      </c>
      <c r="E15" s="101" t="s">
        <v>53</v>
      </c>
      <c r="F15" s="118">
        <v>1.5216</v>
      </c>
      <c r="G15" s="119">
        <v>2</v>
      </c>
      <c r="H15" s="120">
        <v>0</v>
      </c>
      <c r="I15" s="142" t="s">
        <v>54</v>
      </c>
      <c r="J15" s="143"/>
    </row>
    <row r="16" s="94" customFormat="1" ht="20.1" customHeight="1" spans="1:10">
      <c r="A16" s="101"/>
      <c r="B16" s="121"/>
      <c r="C16" s="124" t="s">
        <v>55</v>
      </c>
      <c r="D16" s="113" t="s">
        <v>56</v>
      </c>
      <c r="E16" s="101" t="s">
        <v>57</v>
      </c>
      <c r="F16" s="125">
        <v>1</v>
      </c>
      <c r="G16" s="119">
        <v>2</v>
      </c>
      <c r="H16" s="101">
        <v>2</v>
      </c>
      <c r="I16" s="107"/>
      <c r="J16" s="143"/>
    </row>
    <row r="17" s="94" customFormat="1" ht="20.1" customHeight="1" spans="1:9">
      <c r="A17" s="101"/>
      <c r="B17" s="121"/>
      <c r="C17" s="123"/>
      <c r="D17" s="113" t="s">
        <v>58</v>
      </c>
      <c r="E17" s="101" t="s">
        <v>59</v>
      </c>
      <c r="F17" s="125">
        <v>1</v>
      </c>
      <c r="G17" s="119">
        <v>2</v>
      </c>
      <c r="H17" s="101">
        <v>2</v>
      </c>
      <c r="I17" s="107"/>
    </row>
    <row r="18" s="94" customFormat="1" ht="20.1" customHeight="1" spans="1:9">
      <c r="A18" s="101"/>
      <c r="B18" s="121"/>
      <c r="C18" s="126" t="s">
        <v>60</v>
      </c>
      <c r="D18" s="113" t="s">
        <v>61</v>
      </c>
      <c r="E18" s="101" t="s">
        <v>59</v>
      </c>
      <c r="F18" s="125">
        <v>1</v>
      </c>
      <c r="G18" s="119">
        <v>1</v>
      </c>
      <c r="H18" s="101">
        <v>1</v>
      </c>
      <c r="I18" s="107"/>
    </row>
    <row r="19" s="94" customFormat="1" ht="20.1" customHeight="1" spans="1:9">
      <c r="A19" s="101"/>
      <c r="B19" s="121"/>
      <c r="C19" s="127" t="s">
        <v>62</v>
      </c>
      <c r="D19" s="113" t="s">
        <v>63</v>
      </c>
      <c r="E19" s="101" t="s">
        <v>59</v>
      </c>
      <c r="F19" s="125">
        <v>1</v>
      </c>
      <c r="G19" s="119">
        <v>1</v>
      </c>
      <c r="H19" s="101">
        <v>1</v>
      </c>
      <c r="I19" s="107"/>
    </row>
    <row r="20" s="94" customFormat="1" ht="20.1" customHeight="1" spans="1:9">
      <c r="A20" s="101"/>
      <c r="B20" s="121"/>
      <c r="C20" s="127" t="s">
        <v>64</v>
      </c>
      <c r="D20" s="113" t="s">
        <v>65</v>
      </c>
      <c r="E20" s="101" t="s">
        <v>45</v>
      </c>
      <c r="F20" s="118">
        <v>0.8333</v>
      </c>
      <c r="G20" s="119">
        <v>2</v>
      </c>
      <c r="H20" s="128">
        <f>G20*F20</f>
        <v>1.6666</v>
      </c>
      <c r="I20" s="142" t="s">
        <v>66</v>
      </c>
    </row>
    <row r="21" s="94" customFormat="1" ht="20.1" customHeight="1" spans="1:10">
      <c r="A21" s="101"/>
      <c r="B21" s="129"/>
      <c r="C21" s="127" t="s">
        <v>67</v>
      </c>
      <c r="D21" s="113" t="s">
        <v>68</v>
      </c>
      <c r="E21" s="101" t="s">
        <v>57</v>
      </c>
      <c r="F21" s="125">
        <v>1</v>
      </c>
      <c r="G21" s="119">
        <v>2</v>
      </c>
      <c r="H21" s="101">
        <v>2</v>
      </c>
      <c r="I21" s="107"/>
      <c r="J21" s="143"/>
    </row>
    <row r="22" s="94" customFormat="1" ht="20.1" customHeight="1" spans="1:10">
      <c r="A22" s="101"/>
      <c r="B22" s="130" t="s">
        <v>69</v>
      </c>
      <c r="C22" s="117" t="s">
        <v>70</v>
      </c>
      <c r="D22" s="113" t="s">
        <v>71</v>
      </c>
      <c r="E22" s="101" t="s">
        <v>72</v>
      </c>
      <c r="F22" s="118" t="s">
        <v>73</v>
      </c>
      <c r="G22" s="119">
        <v>3</v>
      </c>
      <c r="H22" s="101">
        <v>3</v>
      </c>
      <c r="I22" s="107"/>
      <c r="J22" s="143"/>
    </row>
    <row r="23" s="94" customFormat="1" ht="18" customHeight="1" spans="1:10">
      <c r="A23" s="101"/>
      <c r="B23" s="130"/>
      <c r="C23" s="122"/>
      <c r="D23" s="131" t="s">
        <v>74</v>
      </c>
      <c r="E23" s="101" t="s">
        <v>75</v>
      </c>
      <c r="F23" s="118" t="s">
        <v>76</v>
      </c>
      <c r="G23" s="119">
        <v>2</v>
      </c>
      <c r="H23" s="101">
        <v>2</v>
      </c>
      <c r="I23" s="107"/>
      <c r="J23" s="144"/>
    </row>
    <row r="24" s="94" customFormat="1" ht="20.1" customHeight="1" spans="1:10">
      <c r="A24" s="101"/>
      <c r="B24" s="130"/>
      <c r="C24" s="122"/>
      <c r="D24" s="113" t="s">
        <v>77</v>
      </c>
      <c r="E24" s="101" t="s">
        <v>78</v>
      </c>
      <c r="F24" s="118" t="s">
        <v>79</v>
      </c>
      <c r="G24" s="119">
        <v>2</v>
      </c>
      <c r="H24" s="101">
        <v>2</v>
      </c>
      <c r="I24" s="107"/>
      <c r="J24" s="143"/>
    </row>
    <row r="25" s="94" customFormat="1" ht="20.1" customHeight="1" spans="1:10">
      <c r="A25" s="101"/>
      <c r="B25" s="130"/>
      <c r="C25" s="122"/>
      <c r="D25" s="113" t="s">
        <v>80</v>
      </c>
      <c r="E25" s="101" t="s">
        <v>81</v>
      </c>
      <c r="F25" s="118" t="s">
        <v>82</v>
      </c>
      <c r="G25" s="119">
        <v>2</v>
      </c>
      <c r="H25" s="101">
        <v>2</v>
      </c>
      <c r="I25" s="107"/>
      <c r="J25" s="143"/>
    </row>
    <row r="26" s="94" customFormat="1" ht="20.1" customHeight="1" spans="1:10">
      <c r="A26" s="101"/>
      <c r="B26" s="130"/>
      <c r="C26" s="122"/>
      <c r="D26" s="113" t="s">
        <v>83</v>
      </c>
      <c r="E26" s="101" t="s">
        <v>48</v>
      </c>
      <c r="F26" s="118">
        <v>0.9626</v>
      </c>
      <c r="G26" s="119">
        <v>4</v>
      </c>
      <c r="H26" s="101">
        <v>4</v>
      </c>
      <c r="I26" s="107"/>
      <c r="J26" s="143"/>
    </row>
    <row r="27" s="94" customFormat="1" ht="20.1" customHeight="1" spans="1:9">
      <c r="A27" s="101"/>
      <c r="B27" s="130"/>
      <c r="C27" s="122"/>
      <c r="D27" s="113" t="s">
        <v>84</v>
      </c>
      <c r="E27" s="101" t="s">
        <v>85</v>
      </c>
      <c r="F27" s="125">
        <v>0.87</v>
      </c>
      <c r="G27" s="119">
        <v>4</v>
      </c>
      <c r="H27" s="101">
        <v>4</v>
      </c>
      <c r="I27" s="107"/>
    </row>
    <row r="28" s="94" customFormat="1" ht="20.1" customHeight="1" spans="1:9">
      <c r="A28" s="101"/>
      <c r="B28" s="130"/>
      <c r="C28" s="122"/>
      <c r="D28" s="113" t="s">
        <v>86</v>
      </c>
      <c r="E28" s="101" t="s">
        <v>87</v>
      </c>
      <c r="F28" s="118">
        <v>0.0465</v>
      </c>
      <c r="G28" s="119">
        <v>4</v>
      </c>
      <c r="H28" s="101">
        <v>4</v>
      </c>
      <c r="I28" s="107"/>
    </row>
    <row r="29" s="94" customFormat="1" ht="20.1" customHeight="1" spans="1:9">
      <c r="A29" s="101"/>
      <c r="B29" s="130"/>
      <c r="C29" s="122"/>
      <c r="D29" s="113" t="s">
        <v>88</v>
      </c>
      <c r="E29" s="101" t="s">
        <v>89</v>
      </c>
      <c r="F29" s="125">
        <v>0.8</v>
      </c>
      <c r="G29" s="119">
        <v>4</v>
      </c>
      <c r="H29" s="101">
        <v>4</v>
      </c>
      <c r="I29" s="107"/>
    </row>
    <row r="30" s="94" customFormat="1" ht="20.1" customHeight="1" spans="1:9">
      <c r="A30" s="101"/>
      <c r="B30" s="130"/>
      <c r="C30" s="122"/>
      <c r="D30" s="113" t="s">
        <v>90</v>
      </c>
      <c r="E30" s="101" t="s">
        <v>91</v>
      </c>
      <c r="F30" s="125">
        <v>0.96</v>
      </c>
      <c r="G30" s="119">
        <v>4</v>
      </c>
      <c r="H30" s="101">
        <v>4</v>
      </c>
      <c r="I30" s="107"/>
    </row>
    <row r="31" s="94" customFormat="1" ht="20.1" customHeight="1" spans="1:9">
      <c r="A31" s="101"/>
      <c r="B31" s="130"/>
      <c r="C31" s="115"/>
      <c r="D31" s="113" t="s">
        <v>92</v>
      </c>
      <c r="E31" s="101" t="s">
        <v>45</v>
      </c>
      <c r="F31" s="125">
        <v>1</v>
      </c>
      <c r="G31" s="119">
        <v>3</v>
      </c>
      <c r="H31" s="101">
        <v>3</v>
      </c>
      <c r="I31" s="107"/>
    </row>
    <row r="32" s="94" customFormat="1" ht="20.1" customHeight="1" spans="1:9">
      <c r="A32" s="101"/>
      <c r="B32" s="130"/>
      <c r="C32" s="101" t="s">
        <v>93</v>
      </c>
      <c r="D32" s="113" t="s">
        <v>94</v>
      </c>
      <c r="E32" s="101" t="s">
        <v>95</v>
      </c>
      <c r="F32" s="125">
        <v>0.93</v>
      </c>
      <c r="G32" s="119">
        <v>4</v>
      </c>
      <c r="H32" s="101">
        <v>4</v>
      </c>
      <c r="I32" s="107"/>
    </row>
    <row r="33" s="94" customFormat="1" ht="20.1" customHeight="1" spans="1:9">
      <c r="A33" s="101"/>
      <c r="B33" s="130"/>
      <c r="C33" s="101"/>
      <c r="D33" s="113" t="s">
        <v>96</v>
      </c>
      <c r="E33" s="101" t="s">
        <v>97</v>
      </c>
      <c r="F33" s="118" t="s">
        <v>98</v>
      </c>
      <c r="G33" s="119">
        <v>3</v>
      </c>
      <c r="H33" s="101">
        <v>3</v>
      </c>
      <c r="I33" s="107"/>
    </row>
    <row r="34" s="94" customFormat="1" ht="20.1" customHeight="1" spans="1:9">
      <c r="A34" s="101"/>
      <c r="B34" s="130"/>
      <c r="C34" s="101"/>
      <c r="D34" s="113" t="s">
        <v>99</v>
      </c>
      <c r="E34" s="101" t="s">
        <v>100</v>
      </c>
      <c r="F34" s="125">
        <v>1</v>
      </c>
      <c r="G34" s="119">
        <v>3</v>
      </c>
      <c r="H34" s="101">
        <v>3</v>
      </c>
      <c r="I34" s="107"/>
    </row>
    <row r="35" s="94" customFormat="1" ht="20.1" customHeight="1" spans="1:9">
      <c r="A35" s="101"/>
      <c r="B35" s="130"/>
      <c r="C35" s="101"/>
      <c r="D35" s="113" t="s">
        <v>101</v>
      </c>
      <c r="E35" s="101" t="s">
        <v>102</v>
      </c>
      <c r="F35" s="125" t="s">
        <v>103</v>
      </c>
      <c r="G35" s="119">
        <v>2</v>
      </c>
      <c r="H35" s="101">
        <v>2</v>
      </c>
      <c r="I35" s="107"/>
    </row>
    <row r="36" s="94" customFormat="1" ht="20.1" customHeight="1" spans="1:9">
      <c r="A36" s="101"/>
      <c r="B36" s="130"/>
      <c r="C36" s="101"/>
      <c r="D36" s="113" t="s">
        <v>104</v>
      </c>
      <c r="E36" s="101" t="s">
        <v>102</v>
      </c>
      <c r="F36" s="118" t="s">
        <v>105</v>
      </c>
      <c r="G36" s="119">
        <v>2</v>
      </c>
      <c r="H36" s="101">
        <v>2</v>
      </c>
      <c r="I36" s="107"/>
    </row>
    <row r="37" s="94" customFormat="1" ht="20.1" customHeight="1" spans="1:9">
      <c r="A37" s="101"/>
      <c r="B37" s="130"/>
      <c r="C37" s="117" t="s">
        <v>106</v>
      </c>
      <c r="D37" s="113" t="s">
        <v>107</v>
      </c>
      <c r="E37" s="101" t="s">
        <v>108</v>
      </c>
      <c r="F37" s="125">
        <v>1</v>
      </c>
      <c r="G37" s="119">
        <v>2</v>
      </c>
      <c r="H37" s="101">
        <v>2</v>
      </c>
      <c r="I37" s="107"/>
    </row>
    <row r="38" s="94" customFormat="1" ht="20.1" customHeight="1" spans="1:9">
      <c r="A38" s="101"/>
      <c r="B38" s="132"/>
      <c r="C38" s="123"/>
      <c r="D38" s="113" t="s">
        <v>109</v>
      </c>
      <c r="E38" s="101" t="s">
        <v>110</v>
      </c>
      <c r="F38" s="125">
        <v>1</v>
      </c>
      <c r="G38" s="119">
        <v>2</v>
      </c>
      <c r="H38" s="101">
        <v>2</v>
      </c>
      <c r="I38" s="107"/>
    </row>
    <row r="39" s="94" customFormat="1" ht="20.1" customHeight="1" spans="1:9">
      <c r="A39" s="101"/>
      <c r="B39" s="133" t="s">
        <v>111</v>
      </c>
      <c r="C39" s="126" t="s">
        <v>112</v>
      </c>
      <c r="D39" s="113" t="s">
        <v>113</v>
      </c>
      <c r="E39" s="101" t="s">
        <v>114</v>
      </c>
      <c r="F39" s="125">
        <v>1</v>
      </c>
      <c r="G39" s="101">
        <v>3</v>
      </c>
      <c r="H39" s="101">
        <v>3</v>
      </c>
      <c r="I39" s="107"/>
    </row>
    <row r="40" s="94" customFormat="1" ht="20.1" customHeight="1" spans="1:9">
      <c r="A40" s="101"/>
      <c r="B40" s="121"/>
      <c r="C40" s="117" t="s">
        <v>115</v>
      </c>
      <c r="D40" s="113" t="s">
        <v>116</v>
      </c>
      <c r="E40" s="101" t="s">
        <v>114</v>
      </c>
      <c r="F40" s="125">
        <v>1</v>
      </c>
      <c r="G40" s="120">
        <v>2</v>
      </c>
      <c r="H40" s="120">
        <v>2</v>
      </c>
      <c r="I40" s="142"/>
    </row>
    <row r="41" s="94" customFormat="1" ht="20.1" customHeight="1" spans="1:9">
      <c r="A41" s="101"/>
      <c r="B41" s="121"/>
      <c r="C41" s="115"/>
      <c r="D41" s="113" t="s">
        <v>117</v>
      </c>
      <c r="E41" s="101" t="s">
        <v>45</v>
      </c>
      <c r="F41" s="125">
        <v>1</v>
      </c>
      <c r="G41" s="101">
        <v>2</v>
      </c>
      <c r="H41" s="101">
        <v>2</v>
      </c>
      <c r="I41" s="107"/>
    </row>
    <row r="42" s="94" customFormat="1" ht="20.1" customHeight="1" spans="1:9">
      <c r="A42" s="101"/>
      <c r="B42" s="121"/>
      <c r="C42" s="117" t="s">
        <v>118</v>
      </c>
      <c r="D42" s="134" t="s">
        <v>119</v>
      </c>
      <c r="E42" s="101" t="s">
        <v>114</v>
      </c>
      <c r="F42" s="125">
        <v>1</v>
      </c>
      <c r="G42" s="101">
        <v>3</v>
      </c>
      <c r="H42" s="101">
        <v>3</v>
      </c>
      <c r="I42" s="107"/>
    </row>
    <row r="43" s="94" customFormat="1" ht="20.1" customHeight="1" spans="1:9">
      <c r="A43" s="101"/>
      <c r="B43" s="101" t="s">
        <v>120</v>
      </c>
      <c r="C43" s="97" t="s">
        <v>121</v>
      </c>
      <c r="D43" s="134" t="s">
        <v>120</v>
      </c>
      <c r="E43" s="101" t="s">
        <v>95</v>
      </c>
      <c r="F43" s="125">
        <v>0.95</v>
      </c>
      <c r="G43" s="101">
        <v>10</v>
      </c>
      <c r="H43" s="101">
        <v>10</v>
      </c>
      <c r="I43" s="107"/>
    </row>
    <row r="44" s="94" customFormat="1" ht="20.1" customHeight="1" spans="1:9">
      <c r="A44" s="98" t="s">
        <v>122</v>
      </c>
      <c r="B44" s="99"/>
      <c r="C44" s="99"/>
      <c r="D44" s="99"/>
      <c r="E44" s="99"/>
      <c r="F44" s="99"/>
      <c r="G44" s="104"/>
      <c r="H44" s="128">
        <f>SUM(H12:H43)+I4</f>
        <v>91.8142515013379</v>
      </c>
      <c r="I44" s="107"/>
    </row>
    <row r="45" s="94" customFormat="1" ht="20.1" customHeight="1" spans="1:9">
      <c r="A45" s="135" t="s">
        <v>123</v>
      </c>
      <c r="B45" s="136"/>
      <c r="C45" s="136"/>
      <c r="D45" s="136"/>
      <c r="E45" s="136"/>
      <c r="F45" s="136"/>
      <c r="G45" s="136"/>
      <c r="H45" s="136"/>
      <c r="I45" s="145"/>
    </row>
    <row r="46" s="95" customFormat="1" ht="48" customHeight="1" spans="1:16381">
      <c r="A46" s="137" t="s">
        <v>124</v>
      </c>
      <c r="B46" s="137"/>
      <c r="C46" s="137"/>
      <c r="D46" s="137"/>
      <c r="E46" s="137"/>
      <c r="F46" s="137"/>
      <c r="G46" s="137"/>
      <c r="H46" s="137"/>
      <c r="I46" s="137"/>
      <c r="XEY46"/>
      <c r="XEZ46"/>
      <c r="XFA46"/>
    </row>
    <row r="47" s="95" customFormat="1" ht="51" customHeight="1" spans="1:9">
      <c r="A47" s="137" t="s">
        <v>125</v>
      </c>
      <c r="B47" s="137"/>
      <c r="C47" s="137"/>
      <c r="D47" s="137"/>
      <c r="E47" s="137"/>
      <c r="F47" s="137"/>
      <c r="G47" s="137"/>
      <c r="H47" s="137"/>
      <c r="I47" s="137"/>
    </row>
    <row r="48" s="94" customFormat="1" ht="13.5"/>
    <row r="49" s="94" customFormat="1" ht="13.5"/>
    <row r="50" s="94" customFormat="1" ht="13.5"/>
    <row r="51" s="94" customFormat="1" ht="13.5"/>
    <row r="52" s="94" customFormat="1" spans="16379:16381">
      <c r="XEY52" s="96"/>
      <c r="XEZ52" s="96"/>
      <c r="XFA52" s="96"/>
    </row>
  </sheetData>
  <mergeCells count="30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B9:D9"/>
    <mergeCell ref="E9:I9"/>
    <mergeCell ref="B10:D10"/>
    <mergeCell ref="E10:I10"/>
    <mergeCell ref="A44:G44"/>
    <mergeCell ref="A45:I45"/>
    <mergeCell ref="A46:I46"/>
    <mergeCell ref="A47:I47"/>
    <mergeCell ref="A3:A6"/>
    <mergeCell ref="A7:A10"/>
    <mergeCell ref="A11:A43"/>
    <mergeCell ref="B12:B21"/>
    <mergeCell ref="B22:B38"/>
    <mergeCell ref="B39:B42"/>
    <mergeCell ref="C12:C15"/>
    <mergeCell ref="C16:C17"/>
    <mergeCell ref="C22:C31"/>
    <mergeCell ref="C32:C36"/>
    <mergeCell ref="C37:C38"/>
    <mergeCell ref="C40:C41"/>
  </mergeCells>
  <pageMargins left="0.75" right="0.75" top="1" bottom="1" header="0.5" footer="0.5"/>
  <pageSetup paperSize="9" scale="7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M19" sqref="M19"/>
    </sheetView>
  </sheetViews>
  <sheetFormatPr defaultColWidth="9" defaultRowHeight="13.5" outlineLevelRow="7"/>
  <cols>
    <col min="1" max="1" width="6" style="34" customWidth="1"/>
    <col min="2" max="2" width="18" customWidth="1"/>
    <col min="3" max="3" width="26.5" customWidth="1"/>
    <col min="4" max="4" width="8" customWidth="1"/>
    <col min="5" max="5" width="13.25" customWidth="1"/>
    <col min="6" max="6" width="12.125" customWidth="1"/>
    <col min="7" max="7" width="9.875" customWidth="1"/>
    <col min="8" max="8" width="11.25" customWidth="1"/>
    <col min="9" max="9" width="9.375" customWidth="1"/>
    <col min="10" max="10" width="10.5" customWidth="1"/>
    <col min="11" max="11" width="8.125" customWidth="1"/>
  </cols>
  <sheetData>
    <row r="1" ht="57" customHeight="1" spans="1:11">
      <c r="A1" s="35" t="s">
        <v>126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="33" customFormat="1" ht="30" customHeight="1" spans="1:11">
      <c r="A2" s="77" t="s">
        <v>127</v>
      </c>
      <c r="B2" s="78" t="s">
        <v>128</v>
      </c>
      <c r="C2" s="79" t="s">
        <v>129</v>
      </c>
      <c r="D2" s="78" t="s">
        <v>130</v>
      </c>
      <c r="E2" s="78"/>
      <c r="F2" s="78"/>
      <c r="G2" s="78"/>
      <c r="H2" s="78"/>
      <c r="I2" s="78"/>
      <c r="J2" s="77" t="s">
        <v>131</v>
      </c>
      <c r="K2" s="77" t="s">
        <v>132</v>
      </c>
    </row>
    <row r="3" s="33" customFormat="1" ht="30" customHeight="1" spans="1:11">
      <c r="A3" s="80"/>
      <c r="B3" s="78"/>
      <c r="C3" s="79"/>
      <c r="D3" s="81" t="s">
        <v>17</v>
      </c>
      <c r="E3" s="81"/>
      <c r="F3" s="81"/>
      <c r="G3" s="81"/>
      <c r="H3" s="78" t="s">
        <v>133</v>
      </c>
      <c r="I3" s="78" t="s">
        <v>134</v>
      </c>
      <c r="J3" s="80"/>
      <c r="K3" s="80"/>
    </row>
    <row r="4" s="33" customFormat="1" ht="30" customHeight="1" spans="1:11">
      <c r="A4" s="82"/>
      <c r="B4" s="78"/>
      <c r="C4" s="79"/>
      <c r="D4" s="83" t="s">
        <v>135</v>
      </c>
      <c r="E4" s="81" t="s">
        <v>136</v>
      </c>
      <c r="F4" s="81" t="s">
        <v>137</v>
      </c>
      <c r="G4" s="81" t="s">
        <v>138</v>
      </c>
      <c r="H4" s="78"/>
      <c r="I4" s="79"/>
      <c r="J4" s="82"/>
      <c r="K4" s="80"/>
    </row>
    <row r="5" ht="30" customHeight="1" spans="1:11">
      <c r="A5" s="84">
        <v>1</v>
      </c>
      <c r="B5" s="85" t="s">
        <v>139</v>
      </c>
      <c r="C5" s="86" t="s">
        <v>14</v>
      </c>
      <c r="D5" s="87">
        <v>8</v>
      </c>
      <c r="E5" s="88">
        <v>8</v>
      </c>
      <c r="F5" s="88">
        <v>0</v>
      </c>
      <c r="G5" s="88">
        <v>0</v>
      </c>
      <c r="H5" s="84">
        <v>8</v>
      </c>
      <c r="I5" s="93">
        <f>H5/D5</f>
        <v>1</v>
      </c>
      <c r="J5" s="84">
        <v>100</v>
      </c>
      <c r="K5" s="84"/>
    </row>
    <row r="6" ht="30" customHeight="1" spans="1:11">
      <c r="A6" s="84">
        <v>2</v>
      </c>
      <c r="B6" s="84" t="s">
        <v>140</v>
      </c>
      <c r="C6" s="86" t="s">
        <v>14</v>
      </c>
      <c r="D6" s="87">
        <v>120</v>
      </c>
      <c r="E6" s="87">
        <v>120</v>
      </c>
      <c r="F6" s="87">
        <v>0</v>
      </c>
      <c r="G6" s="87">
        <v>0</v>
      </c>
      <c r="H6" s="84">
        <v>120</v>
      </c>
      <c r="I6" s="93">
        <f>H6/D6</f>
        <v>1</v>
      </c>
      <c r="J6" s="84">
        <v>97.76</v>
      </c>
      <c r="K6" s="84"/>
    </row>
    <row r="7" ht="30" customHeight="1" spans="1:11">
      <c r="A7" s="89" t="s">
        <v>141</v>
      </c>
      <c r="B7" s="90"/>
      <c r="C7" s="91"/>
      <c r="D7" s="87">
        <v>128</v>
      </c>
      <c r="E7" s="87">
        <v>128</v>
      </c>
      <c r="F7" s="87">
        <v>0</v>
      </c>
      <c r="G7" s="87">
        <v>0</v>
      </c>
      <c r="H7" s="84">
        <v>128</v>
      </c>
      <c r="I7" s="93">
        <f>H7/D7</f>
        <v>1</v>
      </c>
      <c r="J7" s="84"/>
      <c r="K7" s="84"/>
    </row>
    <row r="8" spans="1:11">
      <c r="A8" s="92"/>
      <c r="B8" s="1"/>
      <c r="C8" s="1"/>
      <c r="D8" s="1"/>
      <c r="E8" s="1"/>
      <c r="F8" s="1"/>
      <c r="G8" s="1"/>
      <c r="H8" s="1"/>
      <c r="I8" s="1"/>
      <c r="J8" s="1"/>
      <c r="K8" s="1"/>
    </row>
  </sheetData>
  <mergeCells count="11">
    <mergeCell ref="A1:K1"/>
    <mergeCell ref="D2:I2"/>
    <mergeCell ref="D3:G3"/>
    <mergeCell ref="A7:C7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8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opLeftCell="A2" workbookViewId="0">
      <selection activeCell="S20" sqref="S20"/>
    </sheetView>
  </sheetViews>
  <sheetFormatPr defaultColWidth="9" defaultRowHeight="13.5"/>
  <cols>
    <col min="1" max="1" width="12.625" customWidth="1"/>
    <col min="2" max="2" width="12.125" customWidth="1"/>
    <col min="3" max="3" width="15.5" customWidth="1"/>
    <col min="4" max="4" width="7.25" customWidth="1"/>
    <col min="5" max="5" width="10.25" customWidth="1"/>
    <col min="6" max="6" width="2.375" customWidth="1"/>
    <col min="7" max="7" width="10.875" customWidth="1"/>
    <col min="8" max="8" width="11.75" customWidth="1"/>
    <col min="9" max="9" width="6.125" customWidth="1"/>
    <col min="10" max="10" width="2.25" customWidth="1"/>
    <col min="11" max="11" width="6.875" customWidth="1"/>
    <col min="12" max="12" width="1.625" customWidth="1"/>
    <col min="13" max="13" width="6.875" customWidth="1"/>
    <col min="14" max="15" width="15" customWidth="1"/>
  </cols>
  <sheetData>
    <row r="1" ht="50.25" customHeight="1" spans="1:14">
      <c r="A1" s="2" t="s">
        <v>142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1" customHeight="1" spans="1:14">
      <c r="A2" s="55" t="s">
        <v>128</v>
      </c>
      <c r="B2" s="55"/>
      <c r="C2" s="55" t="s">
        <v>139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ht="20.1" customHeight="1" spans="1:14">
      <c r="A3" s="55" t="s">
        <v>129</v>
      </c>
      <c r="B3" s="55"/>
      <c r="C3" s="55" t="s">
        <v>14</v>
      </c>
      <c r="D3" s="55"/>
      <c r="E3" s="55"/>
      <c r="F3" s="55"/>
      <c r="G3" s="55"/>
      <c r="H3" s="55" t="s">
        <v>143</v>
      </c>
      <c r="I3" s="55"/>
      <c r="J3" s="55" t="s">
        <v>14</v>
      </c>
      <c r="K3" s="55"/>
      <c r="L3" s="55"/>
      <c r="M3" s="55"/>
      <c r="N3" s="55"/>
    </row>
    <row r="4" ht="20.1" customHeight="1" spans="1:14">
      <c r="A4" s="55" t="s">
        <v>130</v>
      </c>
      <c r="B4" s="55"/>
      <c r="C4" s="55"/>
      <c r="D4" s="55"/>
      <c r="E4" s="55" t="s">
        <v>16</v>
      </c>
      <c r="F4" s="55" t="s">
        <v>144</v>
      </c>
      <c r="G4" s="55"/>
      <c r="H4" s="55" t="s">
        <v>145</v>
      </c>
      <c r="I4" s="55"/>
      <c r="J4" s="55" t="s">
        <v>20</v>
      </c>
      <c r="K4" s="55"/>
      <c r="L4" s="55" t="s">
        <v>146</v>
      </c>
      <c r="M4" s="55"/>
      <c r="N4" s="55" t="s">
        <v>21</v>
      </c>
    </row>
    <row r="5" ht="20.1" customHeight="1" spans="1:14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ht="20.1" customHeight="1" spans="1:14">
      <c r="A6" s="55"/>
      <c r="B6" s="55"/>
      <c r="C6" s="56" t="s">
        <v>147</v>
      </c>
      <c r="D6" s="56"/>
      <c r="E6" s="57">
        <v>8</v>
      </c>
      <c r="F6" s="67">
        <v>8</v>
      </c>
      <c r="G6" s="68"/>
      <c r="H6" s="67">
        <v>8</v>
      </c>
      <c r="I6" s="68"/>
      <c r="J6" s="57">
        <v>10</v>
      </c>
      <c r="K6" s="57"/>
      <c r="L6" s="64">
        <v>1</v>
      </c>
      <c r="M6" s="64"/>
      <c r="N6" s="57">
        <v>10</v>
      </c>
    </row>
    <row r="7" ht="20.1" customHeight="1" spans="1:14">
      <c r="A7" s="55"/>
      <c r="B7" s="55"/>
      <c r="C7" s="55" t="s">
        <v>148</v>
      </c>
      <c r="D7" s="55"/>
      <c r="E7" s="57">
        <v>8</v>
      </c>
      <c r="F7" s="67">
        <v>8</v>
      </c>
      <c r="G7" s="68"/>
      <c r="H7" s="67">
        <v>8</v>
      </c>
      <c r="I7" s="68"/>
      <c r="J7" s="55" t="s">
        <v>24</v>
      </c>
      <c r="K7" s="55"/>
      <c r="L7" s="55" t="s">
        <v>24</v>
      </c>
      <c r="M7" s="55"/>
      <c r="N7" s="55" t="s">
        <v>24</v>
      </c>
    </row>
    <row r="8" ht="20.1" customHeight="1" spans="1:14">
      <c r="A8" s="55"/>
      <c r="B8" s="55"/>
      <c r="C8" s="55" t="s">
        <v>137</v>
      </c>
      <c r="D8" s="55"/>
      <c r="E8" s="57">
        <v>0</v>
      </c>
      <c r="F8" s="67">
        <v>0</v>
      </c>
      <c r="G8" s="68"/>
      <c r="H8" s="67">
        <v>0</v>
      </c>
      <c r="I8" s="68"/>
      <c r="J8" s="55" t="s">
        <v>24</v>
      </c>
      <c r="K8" s="55"/>
      <c r="L8" s="55" t="s">
        <v>24</v>
      </c>
      <c r="M8" s="55"/>
      <c r="N8" s="55" t="s">
        <v>24</v>
      </c>
    </row>
    <row r="9" ht="20.1" customHeight="1" spans="1:14">
      <c r="A9" s="55"/>
      <c r="B9" s="55"/>
      <c r="C9" s="55" t="s">
        <v>138</v>
      </c>
      <c r="D9" s="55"/>
      <c r="E9" s="57">
        <v>0</v>
      </c>
      <c r="F9" s="67">
        <v>0</v>
      </c>
      <c r="G9" s="68"/>
      <c r="H9" s="67">
        <v>0</v>
      </c>
      <c r="I9" s="68"/>
      <c r="J9" s="55" t="s">
        <v>24</v>
      </c>
      <c r="K9" s="55"/>
      <c r="L9" s="55" t="s">
        <v>24</v>
      </c>
      <c r="M9" s="55"/>
      <c r="N9" s="55" t="s">
        <v>24</v>
      </c>
    </row>
    <row r="10" ht="20.1" customHeight="1" spans="1:14">
      <c r="A10" s="55" t="s">
        <v>149</v>
      </c>
      <c r="B10" s="55" t="s">
        <v>27</v>
      </c>
      <c r="C10" s="55"/>
      <c r="D10" s="55"/>
      <c r="E10" s="55"/>
      <c r="F10" s="55"/>
      <c r="G10" s="55"/>
      <c r="H10" s="55" t="s">
        <v>150</v>
      </c>
      <c r="I10" s="55"/>
      <c r="J10" s="55"/>
      <c r="K10" s="55"/>
      <c r="L10" s="55"/>
      <c r="M10" s="55"/>
      <c r="N10" s="55"/>
    </row>
    <row r="11" ht="30" customHeight="1" spans="1:14">
      <c r="A11" s="55"/>
      <c r="B11" s="58" t="s">
        <v>151</v>
      </c>
      <c r="C11" s="58"/>
      <c r="D11" s="58"/>
      <c r="E11" s="58"/>
      <c r="F11" s="58"/>
      <c r="G11" s="58"/>
      <c r="H11" s="58" t="s">
        <v>152</v>
      </c>
      <c r="I11" s="58"/>
      <c r="J11" s="58"/>
      <c r="K11" s="58"/>
      <c r="L11" s="58"/>
      <c r="M11" s="58"/>
      <c r="N11" s="58"/>
    </row>
    <row r="12" ht="20.1" customHeight="1" spans="1:14">
      <c r="A12" s="69" t="s">
        <v>153</v>
      </c>
      <c r="B12" s="55" t="s">
        <v>36</v>
      </c>
      <c r="C12" s="55" t="s">
        <v>37</v>
      </c>
      <c r="D12" s="55" t="s">
        <v>38</v>
      </c>
      <c r="E12" s="55"/>
      <c r="F12" s="55"/>
      <c r="G12" s="55" t="s">
        <v>39</v>
      </c>
      <c r="H12" s="55" t="s">
        <v>40</v>
      </c>
      <c r="I12" s="55" t="s">
        <v>20</v>
      </c>
      <c r="J12" s="55"/>
      <c r="K12" s="55" t="s">
        <v>21</v>
      </c>
      <c r="L12" s="55"/>
      <c r="M12" s="55" t="s">
        <v>41</v>
      </c>
      <c r="N12" s="55"/>
    </row>
    <row r="13" ht="20.1" customHeight="1" spans="1:14">
      <c r="A13" s="70"/>
      <c r="B13" s="55" t="s">
        <v>154</v>
      </c>
      <c r="C13" s="55" t="s">
        <v>155</v>
      </c>
      <c r="D13" s="58" t="s">
        <v>156</v>
      </c>
      <c r="E13" s="58"/>
      <c r="F13" s="58"/>
      <c r="G13" s="55" t="s">
        <v>157</v>
      </c>
      <c r="H13" s="57">
        <v>95</v>
      </c>
      <c r="I13" s="57">
        <v>50</v>
      </c>
      <c r="J13" s="57"/>
      <c r="K13" s="57">
        <v>50</v>
      </c>
      <c r="L13" s="57"/>
      <c r="M13" s="55"/>
      <c r="N13" s="55"/>
    </row>
    <row r="14" ht="20.1" customHeight="1" spans="1:14">
      <c r="A14" s="70"/>
      <c r="B14" s="55" t="s">
        <v>158</v>
      </c>
      <c r="C14" s="55" t="s">
        <v>159</v>
      </c>
      <c r="D14" s="58" t="s">
        <v>160</v>
      </c>
      <c r="E14" s="58"/>
      <c r="F14" s="58"/>
      <c r="G14" s="55" t="s">
        <v>161</v>
      </c>
      <c r="H14" s="57">
        <v>100</v>
      </c>
      <c r="I14" s="57">
        <v>15</v>
      </c>
      <c r="J14" s="57"/>
      <c r="K14" s="57">
        <v>15</v>
      </c>
      <c r="L14" s="57"/>
      <c r="M14" s="55"/>
      <c r="N14" s="55"/>
    </row>
    <row r="15" ht="20.1" customHeight="1" spans="1:14">
      <c r="A15" s="70"/>
      <c r="B15" s="55"/>
      <c r="C15" s="55" t="s">
        <v>162</v>
      </c>
      <c r="D15" s="58" t="s">
        <v>163</v>
      </c>
      <c r="E15" s="58"/>
      <c r="F15" s="58"/>
      <c r="G15" s="55" t="s">
        <v>164</v>
      </c>
      <c r="H15" s="57">
        <v>90</v>
      </c>
      <c r="I15" s="55">
        <v>7.5</v>
      </c>
      <c r="J15" s="55"/>
      <c r="K15" s="55">
        <v>7.5</v>
      </c>
      <c r="L15" s="55"/>
      <c r="M15" s="55"/>
      <c r="N15" s="55"/>
    </row>
    <row r="16" ht="20.1" customHeight="1" spans="1:14">
      <c r="A16" s="70"/>
      <c r="B16" s="55"/>
      <c r="C16" s="55" t="s">
        <v>165</v>
      </c>
      <c r="D16" s="58" t="s">
        <v>166</v>
      </c>
      <c r="E16" s="58"/>
      <c r="F16" s="58"/>
      <c r="G16" s="55" t="s">
        <v>157</v>
      </c>
      <c r="H16" s="57">
        <v>95</v>
      </c>
      <c r="I16" s="55">
        <v>7.5</v>
      </c>
      <c r="J16" s="55"/>
      <c r="K16" s="55">
        <v>7.5</v>
      </c>
      <c r="L16" s="55"/>
      <c r="M16" s="55"/>
      <c r="N16" s="55"/>
    </row>
    <row r="17" ht="20.1" customHeight="1" spans="1:14">
      <c r="A17" s="71"/>
      <c r="B17" s="55" t="s">
        <v>167</v>
      </c>
      <c r="C17" s="55" t="s">
        <v>167</v>
      </c>
      <c r="D17" s="72" t="s">
        <v>168</v>
      </c>
      <c r="E17" s="73"/>
      <c r="F17" s="74"/>
      <c r="G17" s="55" t="s">
        <v>157</v>
      </c>
      <c r="H17" s="57">
        <v>95</v>
      </c>
      <c r="I17" s="57">
        <v>10</v>
      </c>
      <c r="J17" s="57"/>
      <c r="K17" s="67">
        <v>10</v>
      </c>
      <c r="L17" s="68"/>
      <c r="M17" s="75"/>
      <c r="N17" s="76"/>
    </row>
    <row r="18" ht="20.1" customHeight="1" spans="1:14">
      <c r="A18" s="55" t="s">
        <v>169</v>
      </c>
      <c r="B18" s="55"/>
      <c r="C18" s="55"/>
      <c r="D18" s="55"/>
      <c r="E18" s="55"/>
      <c r="F18" s="55"/>
      <c r="G18" s="55"/>
      <c r="H18" s="55"/>
      <c r="I18" s="57">
        <v>100</v>
      </c>
      <c r="J18" s="57"/>
      <c r="K18" s="57">
        <f>SUM(K13:L17)+N6</f>
        <v>100</v>
      </c>
      <c r="L18" s="57"/>
      <c r="M18" s="65"/>
      <c r="N18" s="65"/>
    </row>
    <row r="19" ht="20.1" customHeight="1" spans="1:14">
      <c r="A19" s="60" t="s">
        <v>170</v>
      </c>
      <c r="B19" s="61" t="s">
        <v>171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6"/>
    </row>
    <row r="20" ht="20.1" customHeight="1" spans="1:14">
      <c r="A20" s="63" t="s">
        <v>172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</row>
    <row r="21" ht="48" customHeight="1" spans="1:14">
      <c r="A21" s="63" t="s">
        <v>173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</row>
    <row r="22" ht="48" customHeight="1" spans="1:14">
      <c r="A22" s="63" t="s">
        <v>174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</row>
    <row r="23" ht="15.95" customHeight="1"/>
  </sheetData>
  <mergeCells count="74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A18:H18"/>
    <mergeCell ref="I18:J18"/>
    <mergeCell ref="K18:L18"/>
    <mergeCell ref="M18:N18"/>
    <mergeCell ref="B19:N19"/>
    <mergeCell ref="A20:N20"/>
    <mergeCell ref="A21:N21"/>
    <mergeCell ref="A22:N22"/>
    <mergeCell ref="A10:A11"/>
    <mergeCell ref="A12:A17"/>
    <mergeCell ref="B14:B16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tabSelected="1" topLeftCell="A10" workbookViewId="0">
      <selection activeCell="G16" sqref="G16"/>
    </sheetView>
  </sheetViews>
  <sheetFormatPr defaultColWidth="9" defaultRowHeight="13.5"/>
  <cols>
    <col min="1" max="1" width="12.625" customWidth="1"/>
    <col min="2" max="2" width="11.125" customWidth="1"/>
    <col min="3" max="3" width="18.875" customWidth="1"/>
    <col min="4" max="4" width="6.75" customWidth="1"/>
    <col min="5" max="5" width="11" customWidth="1"/>
    <col min="6" max="6" width="1.5" customWidth="1"/>
    <col min="7" max="7" width="11.5" customWidth="1"/>
    <col min="8" max="8" width="10.125" customWidth="1"/>
    <col min="9" max="9" width="4.125" customWidth="1"/>
    <col min="10" max="10" width="2.25" customWidth="1"/>
    <col min="11" max="11" width="7.5" customWidth="1"/>
    <col min="12" max="12" width="1" hidden="1" customWidth="1"/>
    <col min="13" max="13" width="10.25" customWidth="1"/>
    <col min="14" max="14" width="13.5" customWidth="1"/>
  </cols>
  <sheetData>
    <row r="1" ht="57.95" customHeight="1" spans="1:14">
      <c r="A1" s="2" t="s">
        <v>175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0.1" customHeight="1" spans="1:14">
      <c r="A2" s="55" t="s">
        <v>128</v>
      </c>
      <c r="B2" s="55"/>
      <c r="C2" s="55" t="s">
        <v>140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="1" customFormat="1" ht="20.1" customHeight="1" spans="1:14">
      <c r="A3" s="55" t="s">
        <v>129</v>
      </c>
      <c r="B3" s="55"/>
      <c r="C3" s="55" t="s">
        <v>14</v>
      </c>
      <c r="D3" s="55"/>
      <c r="E3" s="55"/>
      <c r="F3" s="55"/>
      <c r="G3" s="55"/>
      <c r="H3" s="55" t="s">
        <v>143</v>
      </c>
      <c r="I3" s="55"/>
      <c r="J3" s="55" t="s">
        <v>14</v>
      </c>
      <c r="K3" s="55"/>
      <c r="L3" s="55"/>
      <c r="M3" s="55"/>
      <c r="N3" s="55"/>
    </row>
    <row r="4" s="1" customFormat="1" ht="20.1" customHeight="1" spans="1:14">
      <c r="A4" s="55" t="s">
        <v>130</v>
      </c>
      <c r="B4" s="55"/>
      <c r="C4" s="55"/>
      <c r="D4" s="55"/>
      <c r="E4" s="55" t="s">
        <v>16</v>
      </c>
      <c r="F4" s="55" t="s">
        <v>144</v>
      </c>
      <c r="G4" s="55"/>
      <c r="H4" s="55" t="s">
        <v>145</v>
      </c>
      <c r="I4" s="55"/>
      <c r="J4" s="55" t="s">
        <v>20</v>
      </c>
      <c r="K4" s="55"/>
      <c r="L4" s="55" t="s">
        <v>146</v>
      </c>
      <c r="M4" s="55"/>
      <c r="N4" s="55" t="s">
        <v>21</v>
      </c>
    </row>
    <row r="5" s="1" customFormat="1" ht="20.1" customHeight="1" spans="1:14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="1" customFormat="1" ht="20.1" customHeight="1" spans="1:14">
      <c r="A6" s="55"/>
      <c r="B6" s="55"/>
      <c r="C6" s="56" t="s">
        <v>147</v>
      </c>
      <c r="D6" s="56"/>
      <c r="E6" s="57">
        <v>120</v>
      </c>
      <c r="F6" s="57">
        <v>120</v>
      </c>
      <c r="G6" s="57"/>
      <c r="H6" s="57">
        <v>120</v>
      </c>
      <c r="I6" s="57"/>
      <c r="J6" s="57">
        <v>10</v>
      </c>
      <c r="K6" s="57"/>
      <c r="L6" s="64">
        <v>1</v>
      </c>
      <c r="M6" s="64"/>
      <c r="N6" s="57">
        <v>10</v>
      </c>
    </row>
    <row r="7" s="1" customFormat="1" ht="20.1" customHeight="1" spans="1:14">
      <c r="A7" s="55"/>
      <c r="B7" s="55"/>
      <c r="C7" s="55" t="s">
        <v>148</v>
      </c>
      <c r="D7" s="55"/>
      <c r="E7" s="57">
        <v>120</v>
      </c>
      <c r="F7" s="57">
        <v>120</v>
      </c>
      <c r="G7" s="57"/>
      <c r="H7" s="57">
        <v>120</v>
      </c>
      <c r="I7" s="57"/>
      <c r="J7" s="55" t="s">
        <v>24</v>
      </c>
      <c r="K7" s="55"/>
      <c r="L7" s="55" t="s">
        <v>24</v>
      </c>
      <c r="M7" s="55"/>
      <c r="N7" s="55" t="s">
        <v>24</v>
      </c>
    </row>
    <row r="8" s="1" customFormat="1" ht="20.1" customHeight="1" spans="1:14">
      <c r="A8" s="55"/>
      <c r="B8" s="55"/>
      <c r="C8" s="55" t="s">
        <v>137</v>
      </c>
      <c r="D8" s="55"/>
      <c r="E8" s="57">
        <v>0</v>
      </c>
      <c r="F8" s="57">
        <v>0</v>
      </c>
      <c r="G8" s="57"/>
      <c r="H8" s="57">
        <v>0</v>
      </c>
      <c r="I8" s="57"/>
      <c r="J8" s="55" t="s">
        <v>24</v>
      </c>
      <c r="K8" s="55"/>
      <c r="L8" s="55" t="s">
        <v>24</v>
      </c>
      <c r="M8" s="55"/>
      <c r="N8" s="55" t="s">
        <v>24</v>
      </c>
    </row>
    <row r="9" s="1" customFormat="1" ht="20.1" customHeight="1" spans="1:14">
      <c r="A9" s="55"/>
      <c r="B9" s="55"/>
      <c r="C9" s="55" t="s">
        <v>138</v>
      </c>
      <c r="D9" s="55"/>
      <c r="E9" s="57">
        <v>0</v>
      </c>
      <c r="F9" s="57">
        <v>0</v>
      </c>
      <c r="G9" s="57"/>
      <c r="H9" s="57">
        <v>0</v>
      </c>
      <c r="I9" s="57"/>
      <c r="J9" s="55" t="s">
        <v>24</v>
      </c>
      <c r="K9" s="55"/>
      <c r="L9" s="55" t="s">
        <v>24</v>
      </c>
      <c r="M9" s="55"/>
      <c r="N9" s="55" t="s">
        <v>24</v>
      </c>
    </row>
    <row r="10" s="1" customFormat="1" ht="20.1" customHeight="1" spans="1:14">
      <c r="A10" s="55" t="s">
        <v>149</v>
      </c>
      <c r="B10" s="55" t="s">
        <v>27</v>
      </c>
      <c r="C10" s="55"/>
      <c r="D10" s="55"/>
      <c r="E10" s="55"/>
      <c r="F10" s="55"/>
      <c r="G10" s="55"/>
      <c r="H10" s="55" t="s">
        <v>150</v>
      </c>
      <c r="I10" s="55"/>
      <c r="J10" s="55"/>
      <c r="K10" s="55"/>
      <c r="L10" s="55"/>
      <c r="M10" s="55"/>
      <c r="N10" s="55"/>
    </row>
    <row r="11" s="1" customFormat="1" ht="54" customHeight="1" spans="1:14">
      <c r="A11" s="55"/>
      <c r="B11" s="58" t="s">
        <v>176</v>
      </c>
      <c r="C11" s="58"/>
      <c r="D11" s="58"/>
      <c r="E11" s="58"/>
      <c r="F11" s="58"/>
      <c r="G11" s="58"/>
      <c r="H11" s="58" t="s">
        <v>177</v>
      </c>
      <c r="I11" s="58"/>
      <c r="J11" s="58"/>
      <c r="K11" s="58"/>
      <c r="L11" s="58"/>
      <c r="M11" s="58"/>
      <c r="N11" s="58"/>
    </row>
    <row r="12" s="1" customFormat="1" ht="20.1" customHeight="1" spans="1:14">
      <c r="A12" s="59" t="s">
        <v>153</v>
      </c>
      <c r="B12" s="55" t="s">
        <v>36</v>
      </c>
      <c r="C12" s="55" t="s">
        <v>37</v>
      </c>
      <c r="D12" s="55" t="s">
        <v>38</v>
      </c>
      <c r="E12" s="55"/>
      <c r="F12" s="55"/>
      <c r="G12" s="55" t="s">
        <v>39</v>
      </c>
      <c r="H12" s="55" t="s">
        <v>40</v>
      </c>
      <c r="I12" s="55" t="s">
        <v>20</v>
      </c>
      <c r="J12" s="55"/>
      <c r="K12" s="55" t="s">
        <v>21</v>
      </c>
      <c r="L12" s="55"/>
      <c r="M12" s="55" t="s">
        <v>41</v>
      </c>
      <c r="N12" s="55"/>
    </row>
    <row r="13" s="1" customFormat="1" ht="20.1" customHeight="1" spans="1:14">
      <c r="A13" s="59"/>
      <c r="B13" s="55" t="s">
        <v>154</v>
      </c>
      <c r="C13" s="55" t="s">
        <v>178</v>
      </c>
      <c r="D13" s="58" t="s">
        <v>179</v>
      </c>
      <c r="E13" s="58"/>
      <c r="F13" s="58"/>
      <c r="G13" s="13" t="s">
        <v>180</v>
      </c>
      <c r="H13" s="13" t="s">
        <v>181</v>
      </c>
      <c r="I13" s="55">
        <v>12.5</v>
      </c>
      <c r="J13" s="55"/>
      <c r="K13" s="55">
        <v>12.5</v>
      </c>
      <c r="L13" s="13" t="s">
        <v>182</v>
      </c>
      <c r="M13" s="55"/>
      <c r="N13" s="55"/>
    </row>
    <row r="14" s="1" customFormat="1" ht="20.1" customHeight="1" spans="1:14">
      <c r="A14" s="59"/>
      <c r="B14" s="55"/>
      <c r="C14" s="55" t="s">
        <v>183</v>
      </c>
      <c r="D14" s="58" t="s">
        <v>184</v>
      </c>
      <c r="E14" s="58"/>
      <c r="F14" s="58"/>
      <c r="G14" s="19">
        <v>0.95</v>
      </c>
      <c r="H14" s="20">
        <v>0.9661</v>
      </c>
      <c r="I14" s="55">
        <v>12.5</v>
      </c>
      <c r="J14" s="55"/>
      <c r="K14" s="55">
        <v>12.5</v>
      </c>
      <c r="L14" s="13" t="s">
        <v>182</v>
      </c>
      <c r="M14" s="55"/>
      <c r="N14" s="55"/>
    </row>
    <row r="15" s="1" customFormat="1" ht="20.1" customHeight="1" spans="1:14">
      <c r="A15" s="59"/>
      <c r="B15" s="55"/>
      <c r="C15" s="55" t="s">
        <v>155</v>
      </c>
      <c r="D15" s="58" t="s">
        <v>185</v>
      </c>
      <c r="E15" s="58"/>
      <c r="F15" s="58"/>
      <c r="G15" s="19">
        <v>0.8</v>
      </c>
      <c r="H15" s="20">
        <v>0.7536</v>
      </c>
      <c r="I15" s="55">
        <v>12.5</v>
      </c>
      <c r="J15" s="55"/>
      <c r="K15" s="55">
        <v>12.5</v>
      </c>
      <c r="L15" s="13" t="s">
        <v>182</v>
      </c>
      <c r="M15" s="55"/>
      <c r="N15" s="55"/>
    </row>
    <row r="16" s="1" customFormat="1" ht="20.1" customHeight="1" spans="1:14">
      <c r="A16" s="59"/>
      <c r="B16" s="55"/>
      <c r="C16" s="55" t="s">
        <v>186</v>
      </c>
      <c r="D16" s="58" t="s">
        <v>187</v>
      </c>
      <c r="E16" s="58"/>
      <c r="F16" s="58"/>
      <c r="G16" s="13" t="s">
        <v>188</v>
      </c>
      <c r="H16" s="13" t="s">
        <v>189</v>
      </c>
      <c r="I16" s="55">
        <v>12.5</v>
      </c>
      <c r="J16" s="55"/>
      <c r="K16" s="55">
        <v>10.82</v>
      </c>
      <c r="L16" s="13" t="s">
        <v>190</v>
      </c>
      <c r="M16" s="58" t="s">
        <v>191</v>
      </c>
      <c r="N16" s="58"/>
    </row>
    <row r="17" s="1" customFormat="1" ht="20.1" customHeight="1" spans="1:14">
      <c r="A17" s="59"/>
      <c r="B17" s="55" t="s">
        <v>158</v>
      </c>
      <c r="C17" s="55" t="s">
        <v>159</v>
      </c>
      <c r="D17" s="58" t="s">
        <v>192</v>
      </c>
      <c r="E17" s="58"/>
      <c r="F17" s="58"/>
      <c r="G17" s="13" t="s">
        <v>193</v>
      </c>
      <c r="H17" s="13" t="s">
        <v>194</v>
      </c>
      <c r="I17" s="57">
        <v>3</v>
      </c>
      <c r="J17" s="57"/>
      <c r="K17" s="55">
        <v>2.44</v>
      </c>
      <c r="L17" s="13" t="s">
        <v>195</v>
      </c>
      <c r="M17" s="58" t="s">
        <v>196</v>
      </c>
      <c r="N17" s="58"/>
    </row>
    <row r="18" s="1" customFormat="1" ht="20.1" customHeight="1" spans="1:14">
      <c r="A18" s="59"/>
      <c r="B18" s="55"/>
      <c r="C18" s="55"/>
      <c r="D18" s="58" t="s">
        <v>197</v>
      </c>
      <c r="E18" s="58"/>
      <c r="F18" s="58"/>
      <c r="G18" s="19">
        <v>0.8</v>
      </c>
      <c r="H18" s="20">
        <v>0.9597</v>
      </c>
      <c r="I18" s="57">
        <v>3</v>
      </c>
      <c r="J18" s="57"/>
      <c r="K18" s="57">
        <v>3</v>
      </c>
      <c r="L18" s="13" t="s">
        <v>198</v>
      </c>
      <c r="M18" s="55"/>
      <c r="N18" s="55"/>
    </row>
    <row r="19" s="1" customFormat="1" ht="20.1" customHeight="1" spans="1:14">
      <c r="A19" s="59"/>
      <c r="B19" s="55"/>
      <c r="C19" s="55" t="s">
        <v>199</v>
      </c>
      <c r="D19" s="58" t="s">
        <v>200</v>
      </c>
      <c r="E19" s="58"/>
      <c r="F19" s="58"/>
      <c r="G19" s="19">
        <v>0.5</v>
      </c>
      <c r="H19" s="20">
        <v>0.6244</v>
      </c>
      <c r="I19" s="57">
        <v>3</v>
      </c>
      <c r="J19" s="57"/>
      <c r="K19" s="57">
        <v>3</v>
      </c>
      <c r="L19" s="13" t="s">
        <v>198</v>
      </c>
      <c r="M19" s="55"/>
      <c r="N19" s="55"/>
    </row>
    <row r="20" s="1" customFormat="1" ht="20.1" customHeight="1" spans="1:14">
      <c r="A20" s="59"/>
      <c r="B20" s="55"/>
      <c r="C20" s="55" t="s">
        <v>162</v>
      </c>
      <c r="D20" s="58" t="s">
        <v>201</v>
      </c>
      <c r="E20" s="58"/>
      <c r="F20" s="58"/>
      <c r="G20" s="19">
        <v>0.95</v>
      </c>
      <c r="H20" s="19">
        <v>0.95</v>
      </c>
      <c r="I20" s="57">
        <v>3</v>
      </c>
      <c r="J20" s="57"/>
      <c r="K20" s="57">
        <v>3</v>
      </c>
      <c r="L20" s="13" t="s">
        <v>198</v>
      </c>
      <c r="M20" s="55"/>
      <c r="N20" s="55"/>
    </row>
    <row r="21" s="1" customFormat="1" ht="20.1" customHeight="1" spans="1:14">
      <c r="A21" s="59"/>
      <c r="B21" s="55"/>
      <c r="C21" s="55" t="s">
        <v>165</v>
      </c>
      <c r="D21" s="58" t="s">
        <v>202</v>
      </c>
      <c r="E21" s="58"/>
      <c r="F21" s="58"/>
      <c r="G21" s="13" t="s">
        <v>91</v>
      </c>
      <c r="H21" s="19">
        <v>0.95</v>
      </c>
      <c r="I21" s="57">
        <v>3</v>
      </c>
      <c r="J21" s="57"/>
      <c r="K21" s="57">
        <v>3</v>
      </c>
      <c r="L21" s="13" t="s">
        <v>198</v>
      </c>
      <c r="M21" s="55"/>
      <c r="N21" s="55"/>
    </row>
    <row r="22" s="1" customFormat="1" ht="20.1" customHeight="1" spans="1:14">
      <c r="A22" s="59"/>
      <c r="B22" s="55"/>
      <c r="C22" s="55"/>
      <c r="D22" s="58" t="s">
        <v>120</v>
      </c>
      <c r="E22" s="58"/>
      <c r="F22" s="58"/>
      <c r="G22" s="13" t="s">
        <v>203</v>
      </c>
      <c r="H22" s="19">
        <v>0.85</v>
      </c>
      <c r="I22" s="57">
        <v>3</v>
      </c>
      <c r="J22" s="57"/>
      <c r="K22" s="57">
        <v>3</v>
      </c>
      <c r="L22" s="13" t="s">
        <v>198</v>
      </c>
      <c r="M22" s="55"/>
      <c r="N22" s="55"/>
    </row>
    <row r="23" s="1" customFormat="1" ht="20.1" customHeight="1" spans="1:14">
      <c r="A23" s="59"/>
      <c r="B23" s="55"/>
      <c r="C23" s="55"/>
      <c r="D23" s="58" t="s">
        <v>204</v>
      </c>
      <c r="E23" s="58"/>
      <c r="F23" s="58"/>
      <c r="G23" s="19">
        <v>0.95</v>
      </c>
      <c r="H23" s="19">
        <v>0.95</v>
      </c>
      <c r="I23" s="57">
        <v>3</v>
      </c>
      <c r="J23" s="57"/>
      <c r="K23" s="57">
        <v>3</v>
      </c>
      <c r="L23" s="13" t="s">
        <v>198</v>
      </c>
      <c r="M23" s="55"/>
      <c r="N23" s="55"/>
    </row>
    <row r="24" s="1" customFormat="1" ht="20.1" customHeight="1" spans="1:14">
      <c r="A24" s="59"/>
      <c r="B24" s="55"/>
      <c r="C24" s="55"/>
      <c r="D24" s="58" t="s">
        <v>205</v>
      </c>
      <c r="E24" s="58"/>
      <c r="F24" s="58"/>
      <c r="G24" s="13" t="s">
        <v>95</v>
      </c>
      <c r="H24" s="19">
        <v>0.9</v>
      </c>
      <c r="I24" s="57">
        <v>3</v>
      </c>
      <c r="J24" s="57"/>
      <c r="K24" s="57">
        <v>3</v>
      </c>
      <c r="L24" s="13" t="s">
        <v>198</v>
      </c>
      <c r="M24" s="55"/>
      <c r="N24" s="55"/>
    </row>
    <row r="25" s="1" customFormat="1" ht="20.1" customHeight="1" spans="1:14">
      <c r="A25" s="59"/>
      <c r="B25" s="55"/>
      <c r="C25" s="55"/>
      <c r="D25" s="58" t="s">
        <v>206</v>
      </c>
      <c r="E25" s="58"/>
      <c r="F25" s="58"/>
      <c r="G25" s="13" t="s">
        <v>95</v>
      </c>
      <c r="H25" s="19">
        <v>0.9</v>
      </c>
      <c r="I25" s="57">
        <v>3</v>
      </c>
      <c r="J25" s="57"/>
      <c r="K25" s="57">
        <v>3</v>
      </c>
      <c r="L25" s="13" t="s">
        <v>198</v>
      </c>
      <c r="M25" s="55"/>
      <c r="N25" s="55"/>
    </row>
    <row r="26" s="1" customFormat="1" ht="20.1" customHeight="1" spans="1:14">
      <c r="A26" s="59"/>
      <c r="B26" s="55"/>
      <c r="C26" s="55"/>
      <c r="D26" s="58" t="s">
        <v>207</v>
      </c>
      <c r="E26" s="58"/>
      <c r="F26" s="58"/>
      <c r="G26" s="13" t="s">
        <v>208</v>
      </c>
      <c r="H26" s="19">
        <v>1</v>
      </c>
      <c r="I26" s="57">
        <v>3</v>
      </c>
      <c r="J26" s="57"/>
      <c r="K26" s="57">
        <v>3</v>
      </c>
      <c r="L26" s="13" t="s">
        <v>198</v>
      </c>
      <c r="M26" s="55"/>
      <c r="N26" s="55"/>
    </row>
    <row r="27" s="1" customFormat="1" ht="20.1" customHeight="1" spans="1:14">
      <c r="A27" s="59"/>
      <c r="B27" s="55" t="s">
        <v>167</v>
      </c>
      <c r="C27" s="55" t="s">
        <v>209</v>
      </c>
      <c r="D27" s="58" t="s">
        <v>210</v>
      </c>
      <c r="E27" s="58"/>
      <c r="F27" s="58"/>
      <c r="G27" s="13" t="s">
        <v>95</v>
      </c>
      <c r="H27" s="19">
        <v>0.9</v>
      </c>
      <c r="I27" s="57">
        <v>10</v>
      </c>
      <c r="J27" s="57"/>
      <c r="K27" s="57">
        <v>10</v>
      </c>
      <c r="L27" s="13" t="s">
        <v>211</v>
      </c>
      <c r="M27" s="55"/>
      <c r="N27" s="55"/>
    </row>
    <row r="28" s="1" customFormat="1" ht="20.1" customHeight="1" spans="1:14">
      <c r="A28" s="55" t="s">
        <v>169</v>
      </c>
      <c r="B28" s="55"/>
      <c r="C28" s="55"/>
      <c r="D28" s="55"/>
      <c r="E28" s="55"/>
      <c r="F28" s="55"/>
      <c r="G28" s="55"/>
      <c r="H28" s="55"/>
      <c r="I28" s="57">
        <v>100</v>
      </c>
      <c r="J28" s="57"/>
      <c r="K28" s="55">
        <f>SUM(K13:K27)+N6</f>
        <v>97.76</v>
      </c>
      <c r="L28" s="55"/>
      <c r="M28" s="65"/>
      <c r="N28" s="65"/>
    </row>
    <row r="29" s="1" customFormat="1" ht="20.1" customHeight="1" spans="1:14">
      <c r="A29" s="60" t="s">
        <v>170</v>
      </c>
      <c r="B29" s="61" t="s">
        <v>171</v>
      </c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6"/>
    </row>
    <row r="30" ht="20.1" customHeight="1" spans="1:14">
      <c r="A30" s="63" t="s">
        <v>172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</row>
    <row r="31" ht="48" customHeight="1" spans="1:14">
      <c r="A31" s="63" t="s">
        <v>173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</row>
    <row r="32" ht="48" customHeight="1" spans="1:14">
      <c r="A32" s="63" t="s">
        <v>174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</row>
    <row r="33" customFormat="1" ht="15.95" customHeight="1"/>
  </sheetData>
  <mergeCells count="102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M13:N13"/>
    <mergeCell ref="D14:F14"/>
    <mergeCell ref="I14:J14"/>
    <mergeCell ref="M14:N14"/>
    <mergeCell ref="D15:F15"/>
    <mergeCell ref="I15:J15"/>
    <mergeCell ref="M15:N15"/>
    <mergeCell ref="D16:F16"/>
    <mergeCell ref="I16:J16"/>
    <mergeCell ref="M16:N16"/>
    <mergeCell ref="D17:F17"/>
    <mergeCell ref="I17:J17"/>
    <mergeCell ref="M17:N17"/>
    <mergeCell ref="D18:F18"/>
    <mergeCell ref="I18:J18"/>
    <mergeCell ref="M18:N18"/>
    <mergeCell ref="D19:F19"/>
    <mergeCell ref="I19:J19"/>
    <mergeCell ref="M19:N19"/>
    <mergeCell ref="D20:F20"/>
    <mergeCell ref="I20:J20"/>
    <mergeCell ref="M20:N20"/>
    <mergeCell ref="D21:F21"/>
    <mergeCell ref="I21:J21"/>
    <mergeCell ref="M21:N21"/>
    <mergeCell ref="D22:F22"/>
    <mergeCell ref="I22:J22"/>
    <mergeCell ref="M22:N22"/>
    <mergeCell ref="D23:F23"/>
    <mergeCell ref="I23:J23"/>
    <mergeCell ref="M23:N23"/>
    <mergeCell ref="D24:F24"/>
    <mergeCell ref="I24:J24"/>
    <mergeCell ref="M24:N24"/>
    <mergeCell ref="D25:F25"/>
    <mergeCell ref="I25:J25"/>
    <mergeCell ref="M25:N25"/>
    <mergeCell ref="D26:F26"/>
    <mergeCell ref="I26:J26"/>
    <mergeCell ref="M26:N26"/>
    <mergeCell ref="D27:F27"/>
    <mergeCell ref="I27:J27"/>
    <mergeCell ref="M27:N27"/>
    <mergeCell ref="A28:H28"/>
    <mergeCell ref="I28:J28"/>
    <mergeCell ref="K28:L28"/>
    <mergeCell ref="M28:N28"/>
    <mergeCell ref="B29:N29"/>
    <mergeCell ref="A30:N30"/>
    <mergeCell ref="A31:N31"/>
    <mergeCell ref="A32:N32"/>
    <mergeCell ref="A10:A11"/>
    <mergeCell ref="A12:A27"/>
    <mergeCell ref="B13:B16"/>
    <mergeCell ref="B17:B26"/>
    <mergeCell ref="C17:C18"/>
    <mergeCell ref="C21:C26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workbookViewId="0">
      <selection activeCell="I22" sqref="I22"/>
    </sheetView>
  </sheetViews>
  <sheetFormatPr defaultColWidth="9" defaultRowHeight="13.5" outlineLevelRow="6"/>
  <cols>
    <col min="1" max="1" width="5.5" style="34" customWidth="1"/>
    <col min="2" max="2" width="25.375" customWidth="1"/>
    <col min="3" max="3" width="26.375" customWidth="1"/>
    <col min="4" max="4" width="7.75" customWidth="1"/>
    <col min="5" max="5" width="10" customWidth="1"/>
    <col min="6" max="6" width="9.375" customWidth="1"/>
    <col min="7" max="7" width="9" customWidth="1"/>
    <col min="8" max="8" width="9.125" customWidth="1"/>
    <col min="9" max="9" width="11.375" customWidth="1"/>
    <col min="10" max="10" width="8.125" customWidth="1"/>
    <col min="11" max="11" width="9.25" customWidth="1"/>
    <col min="12" max="12" width="6.625" customWidth="1"/>
  </cols>
  <sheetData>
    <row r="1" ht="57" customHeight="1" spans="1:12">
      <c r="A1" s="35" t="s">
        <v>212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="33" customFormat="1" ht="30" customHeight="1" spans="1:12">
      <c r="A2" s="36" t="s">
        <v>127</v>
      </c>
      <c r="B2" s="37" t="s">
        <v>213</v>
      </c>
      <c r="C2" s="38" t="s">
        <v>129</v>
      </c>
      <c r="D2" s="39" t="s">
        <v>214</v>
      </c>
      <c r="E2" s="40"/>
      <c r="F2" s="40"/>
      <c r="G2" s="40"/>
      <c r="H2" s="40"/>
      <c r="I2" s="40"/>
      <c r="J2" s="42"/>
      <c r="K2" s="36" t="s">
        <v>131</v>
      </c>
      <c r="L2" s="36" t="s">
        <v>132</v>
      </c>
    </row>
    <row r="3" s="33" customFormat="1" ht="30" customHeight="1" spans="1:12">
      <c r="A3" s="41"/>
      <c r="B3" s="37"/>
      <c r="C3" s="38"/>
      <c r="D3" s="39" t="s">
        <v>17</v>
      </c>
      <c r="E3" s="40"/>
      <c r="F3" s="40"/>
      <c r="G3" s="40"/>
      <c r="H3" s="42"/>
      <c r="I3" s="52" t="s">
        <v>133</v>
      </c>
      <c r="J3" s="52" t="s">
        <v>134</v>
      </c>
      <c r="K3" s="41"/>
      <c r="L3" s="41"/>
    </row>
    <row r="4" s="33" customFormat="1" ht="30" customHeight="1" spans="1:12">
      <c r="A4" s="43"/>
      <c r="B4" s="37"/>
      <c r="C4" s="38"/>
      <c r="D4" s="38" t="s">
        <v>135</v>
      </c>
      <c r="E4" s="37" t="s">
        <v>215</v>
      </c>
      <c r="F4" s="37" t="s">
        <v>216</v>
      </c>
      <c r="G4" s="37" t="s">
        <v>217</v>
      </c>
      <c r="H4" s="37" t="s">
        <v>138</v>
      </c>
      <c r="I4" s="53"/>
      <c r="J4" s="43"/>
      <c r="K4" s="43"/>
      <c r="L4" s="41"/>
    </row>
    <row r="5" ht="30" customHeight="1" spans="1:12">
      <c r="A5" s="44">
        <v>1</v>
      </c>
      <c r="B5" s="45" t="s">
        <v>218</v>
      </c>
      <c r="C5" s="46" t="s">
        <v>14</v>
      </c>
      <c r="D5" s="45">
        <v>143</v>
      </c>
      <c r="E5" s="44">
        <v>143</v>
      </c>
      <c r="F5" s="44">
        <v>0</v>
      </c>
      <c r="G5" s="44">
        <v>0</v>
      </c>
      <c r="H5" s="44">
        <v>0</v>
      </c>
      <c r="I5" s="44">
        <v>143</v>
      </c>
      <c r="J5" s="54">
        <f>I5/D5</f>
        <v>1</v>
      </c>
      <c r="K5" s="44">
        <v>98.23</v>
      </c>
      <c r="L5" s="44"/>
    </row>
    <row r="6" ht="30" customHeight="1" spans="1:12">
      <c r="A6" s="47" t="s">
        <v>141</v>
      </c>
      <c r="B6" s="48"/>
      <c r="C6" s="49"/>
      <c r="D6" s="45">
        <v>143</v>
      </c>
      <c r="E6" s="44">
        <v>143</v>
      </c>
      <c r="F6" s="44">
        <v>0</v>
      </c>
      <c r="G6" s="44">
        <v>0</v>
      </c>
      <c r="H6" s="44">
        <v>0</v>
      </c>
      <c r="I6" s="44">
        <v>143</v>
      </c>
      <c r="J6" s="54">
        <f>I6/D6</f>
        <v>1</v>
      </c>
      <c r="K6" s="44"/>
      <c r="L6" s="44"/>
    </row>
    <row r="7" spans="1:12">
      <c r="A7" s="50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</row>
  </sheetData>
  <mergeCells count="11">
    <mergeCell ref="A1:L1"/>
    <mergeCell ref="D2:J2"/>
    <mergeCell ref="D3:H3"/>
    <mergeCell ref="A6:C6"/>
    <mergeCell ref="A2:A4"/>
    <mergeCell ref="B2:B4"/>
    <mergeCell ref="C2:C4"/>
    <mergeCell ref="I3:I4"/>
    <mergeCell ref="J3:J4"/>
    <mergeCell ref="K2:K4"/>
    <mergeCell ref="L2:L4"/>
  </mergeCells>
  <pageMargins left="0.75" right="0.75" top="1" bottom="1" header="0.5" footer="0.5"/>
  <pageSetup paperSize="9" scale="8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workbookViewId="0">
      <selection activeCell="S26" sqref="S26"/>
    </sheetView>
  </sheetViews>
  <sheetFormatPr defaultColWidth="9" defaultRowHeight="13.5"/>
  <cols>
    <col min="1" max="1" width="5.25" customWidth="1"/>
    <col min="2" max="2" width="16.75" customWidth="1"/>
    <col min="3" max="3" width="17.875" customWidth="1"/>
    <col min="4" max="4" width="6.5" customWidth="1"/>
    <col min="5" max="5" width="10.125" customWidth="1"/>
    <col min="6" max="6" width="4.125" customWidth="1"/>
    <col min="7" max="7" width="10.875" customWidth="1"/>
    <col min="8" max="8" width="12.125" customWidth="1"/>
    <col min="9" max="9" width="6.625" customWidth="1"/>
    <col min="10" max="10" width="3.25" customWidth="1"/>
    <col min="11" max="11" width="6.25" customWidth="1"/>
    <col min="12" max="12" width="3.25" customWidth="1"/>
    <col min="13" max="13" width="8.5" customWidth="1"/>
    <col min="14" max="14" width="14.25" customWidth="1"/>
  </cols>
  <sheetData>
    <row r="1" ht="57" customHeight="1" spans="1:14">
      <c r="A1" s="2" t="s">
        <v>219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0.1" customHeight="1" spans="1:14">
      <c r="A2" s="3" t="s">
        <v>213</v>
      </c>
      <c r="B2" s="3"/>
      <c r="C2" s="3" t="s">
        <v>218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20.1" customHeight="1" spans="1:14">
      <c r="A3" s="3" t="s">
        <v>220</v>
      </c>
      <c r="B3" s="3"/>
      <c r="C3" s="3" t="s">
        <v>14</v>
      </c>
      <c r="D3" s="3"/>
      <c r="E3" s="3"/>
      <c r="F3" s="3"/>
      <c r="G3" s="3"/>
      <c r="H3" s="4" t="s">
        <v>143</v>
      </c>
      <c r="I3" s="4"/>
      <c r="J3" s="3" t="s">
        <v>14</v>
      </c>
      <c r="K3" s="3"/>
      <c r="L3" s="3"/>
      <c r="M3" s="3"/>
      <c r="N3" s="3"/>
    </row>
    <row r="4" s="1" customFormat="1" ht="20.1" customHeight="1" spans="1:14">
      <c r="A4" s="3" t="s">
        <v>130</v>
      </c>
      <c r="B4" s="3"/>
      <c r="C4" s="3"/>
      <c r="D4" s="3"/>
      <c r="E4" s="3" t="s">
        <v>16</v>
      </c>
      <c r="F4" s="3" t="s">
        <v>144</v>
      </c>
      <c r="G4" s="3"/>
      <c r="H4" s="3" t="s">
        <v>145</v>
      </c>
      <c r="I4" s="3"/>
      <c r="J4" s="3" t="s">
        <v>20</v>
      </c>
      <c r="K4" s="3"/>
      <c r="L4" s="3" t="s">
        <v>146</v>
      </c>
      <c r="M4" s="3"/>
      <c r="N4" s="3" t="s">
        <v>21</v>
      </c>
    </row>
    <row r="5" s="1" customFormat="1" ht="20.1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="1" customFormat="1" ht="20.1" customHeight="1" spans="1:14">
      <c r="A6" s="3"/>
      <c r="B6" s="3"/>
      <c r="C6" s="5" t="s">
        <v>147</v>
      </c>
      <c r="D6" s="5"/>
      <c r="E6" s="3">
        <v>143</v>
      </c>
      <c r="F6" s="3">
        <v>143</v>
      </c>
      <c r="G6" s="3"/>
      <c r="H6" s="3">
        <v>143</v>
      </c>
      <c r="I6" s="3"/>
      <c r="J6" s="3">
        <v>10</v>
      </c>
      <c r="K6" s="3"/>
      <c r="L6" s="26">
        <v>1</v>
      </c>
      <c r="M6" s="3"/>
      <c r="N6" s="3">
        <v>10</v>
      </c>
    </row>
    <row r="7" s="1" customFormat="1" ht="20.1" customHeight="1" spans="1:14">
      <c r="A7" s="3"/>
      <c r="B7" s="3"/>
      <c r="C7" s="3" t="s">
        <v>221</v>
      </c>
      <c r="D7" s="3"/>
      <c r="E7" s="3">
        <v>143</v>
      </c>
      <c r="F7" s="3">
        <v>143</v>
      </c>
      <c r="G7" s="3"/>
      <c r="H7" s="3">
        <v>143</v>
      </c>
      <c r="I7" s="3"/>
      <c r="J7" s="3" t="s">
        <v>24</v>
      </c>
      <c r="K7" s="3"/>
      <c r="L7" s="3" t="s">
        <v>24</v>
      </c>
      <c r="M7" s="3"/>
      <c r="N7" s="3" t="s">
        <v>24</v>
      </c>
    </row>
    <row r="8" s="1" customFormat="1" ht="20.1" customHeight="1" spans="1:14">
      <c r="A8" s="3"/>
      <c r="B8" s="3"/>
      <c r="C8" s="6" t="s">
        <v>222</v>
      </c>
      <c r="D8" s="7"/>
      <c r="E8" s="3">
        <v>0</v>
      </c>
      <c r="F8" s="6">
        <v>0</v>
      </c>
      <c r="G8" s="7"/>
      <c r="H8" s="6">
        <v>0</v>
      </c>
      <c r="I8" s="7"/>
      <c r="J8" s="3" t="s">
        <v>24</v>
      </c>
      <c r="K8" s="3"/>
      <c r="L8" s="3" t="s">
        <v>24</v>
      </c>
      <c r="M8" s="3"/>
      <c r="N8" s="3" t="s">
        <v>24</v>
      </c>
    </row>
    <row r="9" s="1" customFormat="1" ht="20.1" customHeight="1" spans="1:14">
      <c r="A9" s="3"/>
      <c r="B9" s="3"/>
      <c r="C9" s="3" t="s">
        <v>223</v>
      </c>
      <c r="D9" s="3"/>
      <c r="E9" s="3">
        <v>0</v>
      </c>
      <c r="F9" s="3">
        <v>0</v>
      </c>
      <c r="G9" s="3"/>
      <c r="H9" s="3">
        <v>0</v>
      </c>
      <c r="I9" s="3"/>
      <c r="J9" s="3" t="s">
        <v>24</v>
      </c>
      <c r="K9" s="3"/>
      <c r="L9" s="3" t="s">
        <v>24</v>
      </c>
      <c r="M9" s="3"/>
      <c r="N9" s="3" t="s">
        <v>24</v>
      </c>
    </row>
    <row r="10" s="1" customFormat="1" ht="20.1" customHeight="1" spans="1:14">
      <c r="A10" s="3"/>
      <c r="B10" s="3"/>
      <c r="C10" s="3" t="s">
        <v>224</v>
      </c>
      <c r="D10" s="3"/>
      <c r="E10" s="3">
        <v>0</v>
      </c>
      <c r="F10" s="3">
        <v>0</v>
      </c>
      <c r="G10" s="3"/>
      <c r="H10" s="3">
        <v>0</v>
      </c>
      <c r="I10" s="3"/>
      <c r="J10" s="3" t="s">
        <v>24</v>
      </c>
      <c r="K10" s="3"/>
      <c r="L10" s="3" t="s">
        <v>24</v>
      </c>
      <c r="M10" s="3"/>
      <c r="N10" s="3" t="s">
        <v>24</v>
      </c>
    </row>
    <row r="11" s="1" customFormat="1" ht="20.1" customHeight="1" spans="1:14">
      <c r="A11" s="3" t="s">
        <v>149</v>
      </c>
      <c r="B11" s="3" t="s">
        <v>27</v>
      </c>
      <c r="C11" s="3"/>
      <c r="D11" s="3"/>
      <c r="E11" s="3"/>
      <c r="F11" s="3"/>
      <c r="G11" s="3"/>
      <c r="H11" s="3" t="s">
        <v>150</v>
      </c>
      <c r="I11" s="3"/>
      <c r="J11" s="3"/>
      <c r="K11" s="3"/>
      <c r="L11" s="3"/>
      <c r="M11" s="3"/>
      <c r="N11" s="3"/>
    </row>
    <row r="12" s="1" customFormat="1" ht="48" customHeight="1" spans="1:14">
      <c r="A12" s="3"/>
      <c r="B12" s="8" t="s">
        <v>225</v>
      </c>
      <c r="C12" s="8"/>
      <c r="D12" s="8"/>
      <c r="E12" s="8"/>
      <c r="F12" s="8"/>
      <c r="G12" s="8"/>
      <c r="H12" s="8" t="s">
        <v>226</v>
      </c>
      <c r="I12" s="8"/>
      <c r="J12" s="8"/>
      <c r="K12" s="8"/>
      <c r="L12" s="8"/>
      <c r="M12" s="8"/>
      <c r="N12" s="8"/>
    </row>
    <row r="13" s="1" customFormat="1" ht="20.1" customHeight="1" spans="1:14">
      <c r="A13" s="9" t="s">
        <v>153</v>
      </c>
      <c r="B13" s="3" t="s">
        <v>36</v>
      </c>
      <c r="C13" s="3" t="s">
        <v>37</v>
      </c>
      <c r="D13" s="3" t="s">
        <v>38</v>
      </c>
      <c r="E13" s="3"/>
      <c r="F13" s="3"/>
      <c r="G13" s="3" t="s">
        <v>39</v>
      </c>
      <c r="H13" s="3" t="s">
        <v>40</v>
      </c>
      <c r="I13" s="3" t="s">
        <v>20</v>
      </c>
      <c r="J13" s="3"/>
      <c r="K13" s="3" t="s">
        <v>21</v>
      </c>
      <c r="L13" s="3"/>
      <c r="M13" s="3" t="s">
        <v>41</v>
      </c>
      <c r="N13" s="3"/>
    </row>
    <row r="14" s="1" customFormat="1" ht="20.1" customHeight="1" spans="1:14">
      <c r="A14" s="9"/>
      <c r="B14" s="3" t="s">
        <v>154</v>
      </c>
      <c r="C14" s="3" t="s">
        <v>178</v>
      </c>
      <c r="D14" s="10" t="s">
        <v>227</v>
      </c>
      <c r="E14" s="11"/>
      <c r="F14" s="12"/>
      <c r="G14" s="13" t="s">
        <v>180</v>
      </c>
      <c r="H14" s="13" t="s">
        <v>181</v>
      </c>
      <c r="I14" s="27">
        <v>12.5</v>
      </c>
      <c r="J14" s="28"/>
      <c r="K14" s="27">
        <v>12.5</v>
      </c>
      <c r="L14" s="28"/>
      <c r="M14" s="3"/>
      <c r="N14" s="3"/>
    </row>
    <row r="15" s="1" customFormat="1" ht="20.1" customHeight="1" spans="1:14">
      <c r="A15" s="9"/>
      <c r="B15" s="3"/>
      <c r="C15" s="3" t="s">
        <v>183</v>
      </c>
      <c r="D15" s="14" t="s">
        <v>228</v>
      </c>
      <c r="E15" s="15"/>
      <c r="F15" s="16"/>
      <c r="G15" s="17">
        <v>0.02</v>
      </c>
      <c r="H15" s="18">
        <v>0.0232</v>
      </c>
      <c r="I15" s="29">
        <v>12.5</v>
      </c>
      <c r="J15" s="30"/>
      <c r="K15" s="29">
        <v>12.5</v>
      </c>
      <c r="L15" s="30"/>
      <c r="M15" s="3"/>
      <c r="N15" s="3"/>
    </row>
    <row r="16" s="1" customFormat="1" ht="20.1" customHeight="1" spans="1:14">
      <c r="A16" s="9"/>
      <c r="B16" s="3"/>
      <c r="C16" s="3" t="s">
        <v>155</v>
      </c>
      <c r="D16" s="10" t="s">
        <v>229</v>
      </c>
      <c r="E16" s="11"/>
      <c r="F16" s="12"/>
      <c r="G16" s="19">
        <v>0.8</v>
      </c>
      <c r="H16" s="20">
        <v>0.7536</v>
      </c>
      <c r="I16" s="27">
        <v>12.5</v>
      </c>
      <c r="J16" s="28"/>
      <c r="K16" s="27">
        <v>12.5</v>
      </c>
      <c r="L16" s="28"/>
      <c r="M16" s="3"/>
      <c r="N16" s="3"/>
    </row>
    <row r="17" s="1" customFormat="1" ht="20.1" customHeight="1" spans="1:14">
      <c r="A17" s="9"/>
      <c r="B17" s="3"/>
      <c r="C17" s="3" t="s">
        <v>186</v>
      </c>
      <c r="D17" s="10" t="s">
        <v>187</v>
      </c>
      <c r="E17" s="11"/>
      <c r="F17" s="12"/>
      <c r="G17" s="13" t="s">
        <v>188</v>
      </c>
      <c r="H17" s="13" t="s">
        <v>189</v>
      </c>
      <c r="I17" s="27">
        <v>12.5</v>
      </c>
      <c r="J17" s="28"/>
      <c r="K17" s="27">
        <v>10.82</v>
      </c>
      <c r="L17" s="28"/>
      <c r="M17" s="8" t="s">
        <v>230</v>
      </c>
      <c r="N17" s="8"/>
    </row>
    <row r="18" s="1" customFormat="1" ht="20.1" customHeight="1" spans="1:14">
      <c r="A18" s="9"/>
      <c r="B18" s="3" t="s">
        <v>158</v>
      </c>
      <c r="C18" s="3" t="s">
        <v>159</v>
      </c>
      <c r="D18" s="10" t="s">
        <v>197</v>
      </c>
      <c r="E18" s="11"/>
      <c r="F18" s="12"/>
      <c r="G18" s="13" t="s">
        <v>48</v>
      </c>
      <c r="H18" s="20">
        <v>0.9597</v>
      </c>
      <c r="I18" s="27">
        <v>3.75</v>
      </c>
      <c r="J18" s="28"/>
      <c r="K18" s="27">
        <v>3.75</v>
      </c>
      <c r="L18" s="28"/>
      <c r="M18" s="3"/>
      <c r="N18" s="3"/>
    </row>
    <row r="19" s="1" customFormat="1" ht="20.1" customHeight="1" spans="1:14">
      <c r="A19" s="9"/>
      <c r="B19" s="3"/>
      <c r="C19" s="3" t="s">
        <v>199</v>
      </c>
      <c r="D19" s="10" t="s">
        <v>231</v>
      </c>
      <c r="E19" s="11"/>
      <c r="F19" s="12"/>
      <c r="G19" s="13" t="s">
        <v>85</v>
      </c>
      <c r="H19" s="20">
        <v>0.6244</v>
      </c>
      <c r="I19" s="27">
        <v>3.75</v>
      </c>
      <c r="J19" s="28"/>
      <c r="K19" s="27">
        <v>3.66</v>
      </c>
      <c r="L19" s="28"/>
      <c r="M19" s="8" t="s">
        <v>191</v>
      </c>
      <c r="N19" s="8"/>
    </row>
    <row r="20" s="1" customFormat="1" ht="20.1" customHeight="1" spans="1:14">
      <c r="A20" s="9"/>
      <c r="B20" s="3"/>
      <c r="C20" s="3" t="s">
        <v>162</v>
      </c>
      <c r="D20" s="10" t="s">
        <v>232</v>
      </c>
      <c r="E20" s="11"/>
      <c r="F20" s="12"/>
      <c r="G20" s="13" t="s">
        <v>233</v>
      </c>
      <c r="H20" s="19">
        <v>0.99</v>
      </c>
      <c r="I20" s="27">
        <v>3.75</v>
      </c>
      <c r="J20" s="28"/>
      <c r="K20" s="27">
        <v>3.75</v>
      </c>
      <c r="L20" s="28"/>
      <c r="M20" s="3"/>
      <c r="N20" s="3"/>
    </row>
    <row r="21" s="1" customFormat="1" ht="20.1" customHeight="1" spans="1:14">
      <c r="A21" s="9"/>
      <c r="B21" s="3"/>
      <c r="C21" s="3" t="s">
        <v>165</v>
      </c>
      <c r="D21" s="10" t="s">
        <v>234</v>
      </c>
      <c r="E21" s="11"/>
      <c r="F21" s="12"/>
      <c r="G21" s="19">
        <v>0.8</v>
      </c>
      <c r="H21" s="19">
        <v>0.85</v>
      </c>
      <c r="I21" s="27">
        <v>3.75</v>
      </c>
      <c r="J21" s="28"/>
      <c r="K21" s="27">
        <v>3.75</v>
      </c>
      <c r="L21" s="28"/>
      <c r="M21" s="3"/>
      <c r="N21" s="3"/>
    </row>
    <row r="22" s="1" customFormat="1" ht="20.1" customHeight="1" spans="1:14">
      <c r="A22" s="9"/>
      <c r="B22" s="3"/>
      <c r="C22" s="3"/>
      <c r="D22" s="10" t="s">
        <v>202</v>
      </c>
      <c r="E22" s="11"/>
      <c r="F22" s="12"/>
      <c r="G22" s="19">
        <v>0.95</v>
      </c>
      <c r="H22" s="19">
        <v>0.95</v>
      </c>
      <c r="I22" s="27">
        <v>3.75</v>
      </c>
      <c r="J22" s="28"/>
      <c r="K22" s="27">
        <v>3.75</v>
      </c>
      <c r="L22" s="28"/>
      <c r="M22" s="3"/>
      <c r="N22" s="3"/>
    </row>
    <row r="23" s="1" customFormat="1" ht="20.1" customHeight="1" spans="1:14">
      <c r="A23" s="9"/>
      <c r="B23" s="3"/>
      <c r="C23" s="3"/>
      <c r="D23" s="10" t="s">
        <v>235</v>
      </c>
      <c r="E23" s="11"/>
      <c r="F23" s="12"/>
      <c r="G23" s="19">
        <v>0.8</v>
      </c>
      <c r="H23" s="19">
        <v>0.85</v>
      </c>
      <c r="I23" s="27">
        <v>3.75</v>
      </c>
      <c r="J23" s="28"/>
      <c r="K23" s="27">
        <v>3.75</v>
      </c>
      <c r="L23" s="28"/>
      <c r="M23" s="3"/>
      <c r="N23" s="3"/>
    </row>
    <row r="24" s="1" customFormat="1" ht="20.1" customHeight="1" spans="1:14">
      <c r="A24" s="9"/>
      <c r="B24" s="3"/>
      <c r="C24" s="3"/>
      <c r="D24" s="10" t="s">
        <v>236</v>
      </c>
      <c r="E24" s="11"/>
      <c r="F24" s="12"/>
      <c r="G24" s="13" t="s">
        <v>237</v>
      </c>
      <c r="H24" s="19">
        <v>0.75</v>
      </c>
      <c r="I24" s="27">
        <v>3.75</v>
      </c>
      <c r="J24" s="28"/>
      <c r="K24" s="27">
        <v>3.75</v>
      </c>
      <c r="L24" s="28"/>
      <c r="M24" s="3"/>
      <c r="N24" s="3"/>
    </row>
    <row r="25" s="1" customFormat="1" ht="20.1" customHeight="1" spans="1:14">
      <c r="A25" s="9"/>
      <c r="B25" s="3"/>
      <c r="C25" s="3"/>
      <c r="D25" s="10" t="s">
        <v>238</v>
      </c>
      <c r="E25" s="11"/>
      <c r="F25" s="12"/>
      <c r="G25" s="13" t="s">
        <v>208</v>
      </c>
      <c r="H25" s="19">
        <v>1</v>
      </c>
      <c r="I25" s="27">
        <v>3.75</v>
      </c>
      <c r="J25" s="28"/>
      <c r="K25" s="27">
        <v>3.75</v>
      </c>
      <c r="L25" s="28"/>
      <c r="M25" s="3"/>
      <c r="N25" s="3"/>
    </row>
    <row r="26" s="1" customFormat="1" ht="20.1" customHeight="1" spans="1:14">
      <c r="A26" s="9"/>
      <c r="B26" s="3" t="s">
        <v>167</v>
      </c>
      <c r="C26" s="3" t="s">
        <v>209</v>
      </c>
      <c r="D26" s="10" t="s">
        <v>210</v>
      </c>
      <c r="E26" s="11"/>
      <c r="F26" s="12"/>
      <c r="G26" s="13" t="s">
        <v>91</v>
      </c>
      <c r="H26" s="19">
        <v>0.95</v>
      </c>
      <c r="I26" s="27">
        <v>10</v>
      </c>
      <c r="J26" s="28"/>
      <c r="K26" s="27">
        <v>10</v>
      </c>
      <c r="L26" s="28"/>
      <c r="M26" s="3"/>
      <c r="N26" s="3"/>
    </row>
    <row r="27" s="1" customFormat="1" ht="20.1" customHeight="1" spans="1:14">
      <c r="A27" s="21" t="s">
        <v>169</v>
      </c>
      <c r="B27" s="21"/>
      <c r="C27" s="21"/>
      <c r="D27" s="21"/>
      <c r="E27" s="21"/>
      <c r="F27" s="21"/>
      <c r="G27" s="21"/>
      <c r="H27" s="21"/>
      <c r="I27" s="21">
        <v>100</v>
      </c>
      <c r="J27" s="21"/>
      <c r="K27" s="21">
        <f>SUM(K14:L26)+N6</f>
        <v>98.23</v>
      </c>
      <c r="L27" s="21"/>
      <c r="M27" s="31"/>
      <c r="N27" s="31"/>
    </row>
    <row r="28" s="1" customFormat="1" ht="20.1" customHeight="1" spans="1:14">
      <c r="A28" s="22" t="s">
        <v>170</v>
      </c>
      <c r="B28" s="23" t="s">
        <v>171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32"/>
    </row>
    <row r="29" spans="1:14">
      <c r="A29" s="25" t="s">
        <v>239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ht="38.25" customHeight="1" spans="1:14">
      <c r="A30" s="25" t="s">
        <v>240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ht="41.1" customHeight="1" spans="1:14">
      <c r="A31" s="25" t="s">
        <v>241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</sheetData>
  <mergeCells count="11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A27:H27"/>
    <mergeCell ref="I27:J27"/>
    <mergeCell ref="K27:L27"/>
    <mergeCell ref="M27:N27"/>
    <mergeCell ref="B28:N28"/>
    <mergeCell ref="A29:N29"/>
    <mergeCell ref="A30:N30"/>
    <mergeCell ref="A31:N31"/>
    <mergeCell ref="A11:A12"/>
    <mergeCell ref="A13:A26"/>
    <mergeCell ref="B14:B17"/>
    <mergeCell ref="B18:B25"/>
    <mergeCell ref="C21:C25"/>
    <mergeCell ref="E4:E5"/>
    <mergeCell ref="N4:N5"/>
    <mergeCell ref="A4:B10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省级部门（单位）整体支出绩效自评表</vt:lpstr>
      <vt:lpstr>部门预算项目支出绩效自评结果汇总表</vt:lpstr>
      <vt:lpstr>法庭运维费（本级）项目支出绩效自评表</vt:lpstr>
      <vt:lpstr>业务费（本级）项目支出绩效自评表</vt:lpstr>
      <vt:lpstr>省对市县转移支付绩效自评结果汇总表</vt:lpstr>
      <vt:lpstr>中央政法转移支付绩效自评表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张敏</cp:lastModifiedBy>
  <dcterms:created xsi:type="dcterms:W3CDTF">2018-12-05T00:45:00Z</dcterms:created>
  <cp:lastPrinted>2020-03-12T02:25:00Z</cp:lastPrinted>
  <dcterms:modified xsi:type="dcterms:W3CDTF">2021-05-11T14:27:53Z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FC355C9431684432A3143187321BA5F1</vt:lpwstr>
  </property>
</Properties>
</file>