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7170" tabRatio="805" activeTab="2"/>
  </bookViews>
  <sheets>
    <sheet name="封面" sheetId="19" r:id="rId1"/>
    <sheet name="目录" sheetId="18" r:id="rId2"/>
    <sheet name="省级部门（单位）整体支出绩效自评表" sheetId="4" r:id="rId3"/>
    <sheet name="部门预算项目支出绩效自评结果汇总表" sheetId="20" r:id="rId4"/>
    <sheet name="省级部门预算项目支出绩效自评表（业务费）" sheetId="16" r:id="rId5"/>
    <sheet name="省对市县转移支付绩效自评结果汇总表" sheetId="21" r:id="rId6"/>
    <sheet name="省对市县转移支付绩效自评表" sheetId="3" r:id="rId7"/>
  </sheets>
  <definedNames>
    <definedName name="_xlnm.Print_Area" localSheetId="2">'省级部门（单位）整体支出绩效自评表'!$A$12:$I$39</definedName>
  </definedNames>
  <calcPr calcId="144525"/>
</workbook>
</file>

<file path=xl/sharedStrings.xml><?xml version="1.0" encoding="utf-8"?>
<sst xmlns="http://schemas.openxmlformats.org/spreadsheetml/2006/main" count="273" uniqueCount="161">
  <si>
    <r>
      <rPr>
        <sz val="36"/>
        <color theme="1"/>
        <rFont val="宋体"/>
        <charset val="134"/>
        <scheme val="minor"/>
      </rPr>
      <t>2020年度省级预算执行情况绩效自评报表</t>
    </r>
    <r>
      <rPr>
        <sz val="28"/>
        <color theme="1"/>
        <rFont val="宋体"/>
        <charset val="134"/>
        <scheme val="minor"/>
      </rPr>
      <t xml:space="preserve">
</t>
    </r>
  </si>
  <si>
    <t xml:space="preserve">                     编报部门（单位公章）：甘肃省武威市中级人民法院</t>
  </si>
  <si>
    <t xml:space="preserve">                     编报日期：2021年2月26日</t>
  </si>
  <si>
    <t xml:space="preserve">                     联系人及电话：王霞  18993551699</t>
  </si>
  <si>
    <t>2020年度省级预算执行情况绩效单位自评报表目录</t>
  </si>
  <si>
    <t>一、部门自评报告</t>
  </si>
  <si>
    <t>二、部门整体支出自评表</t>
  </si>
  <si>
    <t>三、部门预算项目支出绩效自评结果汇总表</t>
  </si>
  <si>
    <t xml:space="preserve">  1.业务费项目绩效自评表</t>
  </si>
  <si>
    <t>四、省对市县转移支付支出绩效自评结果汇总表</t>
  </si>
  <si>
    <t xml:space="preserve">  1.中央政法转移支付资金项目绩效自评表</t>
  </si>
  <si>
    <r>
      <rPr>
        <b/>
        <sz val="20"/>
        <color rgb="FF000000"/>
        <rFont val="宋体"/>
        <charset val="134"/>
      </rPr>
      <t>2020年</t>
    </r>
    <r>
      <rPr>
        <b/>
        <u/>
        <sz val="20"/>
        <color rgb="FF000000"/>
        <rFont val="宋体"/>
        <charset val="134"/>
      </rPr>
      <t xml:space="preserve">  武威市中级人民法院  </t>
    </r>
    <r>
      <rPr>
        <b/>
        <sz val="20"/>
        <color rgb="FF000000"/>
        <rFont val="宋体"/>
        <charset val="134"/>
      </rPr>
      <t>部门（单位）整体支出绩效自评表</t>
    </r>
  </si>
  <si>
    <t>部门（单位）名称</t>
  </si>
  <si>
    <t>武威市中级人民法院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</si>
  <si>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</si>
  <si>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</si>
  <si>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</si>
  <si>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</si>
  <si>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</si>
  <si>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</si>
  <si>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</si>
  <si>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</si>
  <si>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</si>
  <si>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</si>
  <si>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</si>
  <si>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</si>
  <si>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</si>
  <si>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</si>
  <si>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目标1：保障法院各项审判工作顺利开展，保证当年案件审判执行优质高效完成，维护国家法制统一、尊严和权威，维护人民群众合法权益，促进社会和谐与稳定，结案率达到95%以上。</t>
  </si>
  <si>
    <t>目标1完成情况：2020年我院坚持以习近平新时代中国特色社会主义思想为指导，深入学习贯彻党的十九大及十九届二中、三中、四中、五中全会和中央全面依法治国工作会议精神，依法履行法定职责，各项工作取得新进展，为平安武威建设提供司法保障，全年受理各类案件3550件，审（执）结3428件，结案率达到96.56%。</t>
  </si>
  <si>
    <t>目标2：优化法治化营商环境，坚持各类市场主体诉讼地位、法律适用、法律责任一律平等，不论国企民企、大中小微企业，一视同仁、依法保护。</t>
  </si>
  <si>
    <t>目标2完成情况：2020年我院制定了优化营商环境《实施意见》，举办金融诉讼“以案说法”培训会，召开民营企业家座谈会，组织法官深入武威工业园区60多家重点企业开展《民法典》宣传讲座活动，会同人民银行武威支行、武威银保监局建立“武威市金融纠纷调解中心”，防范化解金融纠纷，依法保护了各类市场主体的诉讼地位。</t>
  </si>
  <si>
    <t>目标3：严惩黑恶犯罪，维护公平正义，营造扫黑除恶良好氛围，传递社会正能量，涉黑案件结案率达到95%以上。</t>
  </si>
  <si>
    <t>目标3完成情况：2020年我院共受理涉黑涉恶案件161件，办结157件，结案率为97.52%，我院与市检察院、市公安局、市司法局联合制定了《扫黑除恶专项斗争“四长”联席会议制度》，主动加强与公安、检察机关的协同配合，有针对性地开展联合调研，深入研究新行业新领域扫黑除恶的思路和举措，并联合市公安局、市检察院集中开展打击虚假诉讼、电信诈骗、套路贷专项行动，取得了良好的社会效果。</t>
  </si>
  <si>
    <t>目标4：着力加强队伍建设，落实习近平总书记关于政法队伍“四化”要求，加强思想政治、职业道德和纪律作风建设，加大教育培训力度。</t>
  </si>
  <si>
    <t>目标4完成情况：2020年我院组织干警参加各类培训班36期，参训275多人次，举办《民法典》培训班、开展岗位练兵、庭审观摩评议和裁判文书评查评选等活动，提升干警履职能力。开设道德大讲堂，宪法日组织法官宣誓，举办文明礼仪讲座，弘扬社会主义核心价值观，涵养队伍品质，提升了干警履职能力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</si>
  <si>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</si>
  <si>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</si>
  <si>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</si>
  <si>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</si>
  <si>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</si>
  <si>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</si>
  <si>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</si>
  <si>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</si>
  <si>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</si>
  <si>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</si>
  <si>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</si>
  <si>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“三公经费”控制率</t>
  </si>
  <si>
    <t>≤100%</t>
  </si>
  <si>
    <t>偏差原因：2020年我院三公经费控制率达到年度指标值，由于系统对该指标的得分按照定性指标计算，导致扣分。</t>
  </si>
  <si>
    <t>结转结余变动率</t>
  </si>
  <si>
    <t>≤0%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</si>
  <si>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</si>
  <si>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</si>
  <si>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</si>
  <si>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</si>
  <si>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</si>
  <si>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</si>
  <si>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</si>
  <si>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</si>
  <si>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</si>
  <si>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</si>
  <si>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</si>
  <si>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=100%</t>
  </si>
  <si>
    <t>重点工作管理</t>
  </si>
  <si>
    <t>重点工作管理制度健全性</t>
  </si>
  <si>
    <t>履职效果</t>
  </si>
  <si>
    <t>部门履职目标</t>
  </si>
  <si>
    <t>产出数量指标</t>
  </si>
  <si>
    <t>≥5000</t>
  </si>
  <si>
    <t>偏差原因：2020年由于受疫情等诸多因素影响，受理案件数较少，导致偏差。
改进措施：受理案件数的多少存在诸多因素的影响，且将受案件数作为产出数量指标存在不合理性，我院2021年将科学、合理的设置评价指标，努力提高业务水平。</t>
  </si>
  <si>
    <t>产出质量指标</t>
  </si>
  <si>
    <t>无</t>
  </si>
  <si>
    <t>产出实效指标</t>
  </si>
  <si>
    <t>产出成本指标</t>
  </si>
  <si>
    <t>案件结案数量</t>
  </si>
  <si>
    <t>偏差原因：2020年由于受疫情等诸多因素影响，受理案件数较少，导致偏差。
改进措施：由于受理案件数的多少存在诸多因素的影响，且将案件结案数作为产出数量指标存在不合理性，我院2021年将科学、合理的设置评价指标，努力提高业务水平。</t>
  </si>
  <si>
    <t>部门效果目标</t>
  </si>
  <si>
    <t>经济效益指标</t>
  </si>
  <si>
    <t>社会效益指标</t>
  </si>
  <si>
    <t>=50</t>
  </si>
  <si>
    <t>生态效益指标</t>
  </si>
  <si>
    <t>社会影响</t>
  </si>
  <si>
    <t>单位获奖情况</t>
  </si>
  <si>
    <t>≥0</t>
  </si>
  <si>
    <t>违法违纪情况</t>
  </si>
  <si>
    <t>能力建设</t>
  </si>
  <si>
    <t>长效管理</t>
  </si>
  <si>
    <t>中期规划建设完备程度</t>
  </si>
  <si>
    <t>完备</t>
  </si>
  <si>
    <t>人力资源建设</t>
  </si>
  <si>
    <t>人员培训机制完备性</t>
  </si>
  <si>
    <t>档案管理</t>
  </si>
  <si>
    <t>档案管理完备性</t>
  </si>
  <si>
    <t>合    计</t>
  </si>
  <si>
    <t>合计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</si>
  <si>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</si>
  <si>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</si>
  <si>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2020年度省级部门预算支出项目绩效自评结果汇总表</t>
  </si>
  <si>
    <t>序号</t>
  </si>
  <si>
    <t>项目名称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</si>
  <si>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</si>
  <si>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</si>
  <si>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</si>
  <si>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</si>
  <si>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</si>
  <si>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</si>
  <si>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</si>
  <si>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</si>
  <si>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</si>
  <si>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>其他资金</t>
  </si>
  <si>
    <t>业务费</t>
  </si>
  <si>
    <r>
      <rPr>
        <b/>
        <sz val="20"/>
        <color theme="1"/>
        <rFont val="宋体"/>
        <charset val="134"/>
      </rPr>
      <t>2020年</t>
    </r>
    <r>
      <rPr>
        <b/>
        <u/>
        <sz val="20"/>
        <color theme="1"/>
        <rFont val="宋体"/>
        <charset val="134"/>
      </rPr>
      <t xml:space="preserve">  武威市中级人民法院  </t>
    </r>
    <r>
      <rPr>
        <b/>
        <sz val="20"/>
        <color theme="1"/>
        <rFont val="宋体"/>
        <charset val="134"/>
      </rPr>
      <t>部门预算项目支出绩效自评表</t>
    </r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</si>
  <si>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</si>
  <si>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</si>
  <si>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</si>
  <si>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</si>
  <si>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</si>
  <si>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</si>
  <si>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</si>
  <si>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 xml:space="preserve">  其他资金</t>
  </si>
  <si>
    <t>年度总体目标</t>
  </si>
  <si>
    <t>实际完成情况</t>
  </si>
  <si>
    <t>法院审判执行业务正常。</t>
  </si>
  <si>
    <t>通过该项目的有效实施，有效保障了我院案件审判、执行工作的顺利进行，我院信息化建设水平得到进一步提升，维修维护工作完成效率高。</t>
  </si>
  <si>
    <t>绩效指标</t>
  </si>
  <si>
    <t>产出指标</t>
  </si>
  <si>
    <t>时效指标</t>
  </si>
  <si>
    <t>法院审判执行业务正常运转</t>
  </si>
  <si>
    <t>保障</t>
  </si>
  <si>
    <t>效益指标</t>
  </si>
  <si>
    <t>法院保障审判执行业务</t>
  </si>
  <si>
    <t>可持续影响指标</t>
  </si>
  <si>
    <t>保障法院审判执行业务</t>
  </si>
  <si>
    <t>完善</t>
  </si>
  <si>
    <t>总分</t>
  </si>
  <si>
    <t>说明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</si>
  <si>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</si>
  <si>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</si>
  <si>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</si>
  <si>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2020年度省对市县转移支付绩效自评结果汇总表</t>
  </si>
  <si>
    <t>转移支付名称</t>
  </si>
  <si>
    <t>转移支付预算执行情况（万元）</t>
  </si>
  <si>
    <t>中央补助</t>
  </si>
  <si>
    <t>省级安排</t>
  </si>
  <si>
    <t>市县安排</t>
  </si>
  <si>
    <t>中央政法转移支付资金</t>
  </si>
  <si>
    <t>2020年度省对市县转移支付绩效自评表</t>
  </si>
  <si>
    <t>省级主管部门</t>
  </si>
  <si>
    <t>其中：中央资金</t>
  </si>
  <si>
    <t xml:space="preserve">      省级资金</t>
  </si>
  <si>
    <t xml:space="preserve">      市县资金</t>
  </si>
  <si>
    <t xml:space="preserve">      其他资金</t>
  </si>
  <si>
    <t>为保障法院依法履行审判执行职责的开展，安排培训费、办案差旅费、办案执法执勤用车运行维护费、司法警察专用设备购置、信息网络安全及软件购置更新等。</t>
  </si>
  <si>
    <t>2020年我院各项审判工作顺利开展，案件审判执行优质高效完成，通过业务培训，法官队伍整体素质提高，各项采购工作按照工作计划及时完成了采购，满足了法院各项工作要求，促进了我院办案质效的提高，得到人民了人民群众的认可。</t>
  </si>
  <si>
    <t>履行法院审判执行业务</t>
  </si>
  <si>
    <t>有效</t>
  </si>
  <si>
    <t>法院审判执行业务</t>
  </si>
  <si>
    <t>注：1.其他资金包括和各级财政资金共同投入到同一项目的自有资金、社会资金等。</t>
  </si>
  <si>
    <t xml:space="preserve">    2.绩效自评采取打分评价形式，满分为100分，主管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</si>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</sst>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0_);[Red]\(0\)"/>
    <numFmt numFmtId="178" formatCode="0.00_ "/>
  </numFmts>
  <fonts count="4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10.5"/>
      <color theme="1"/>
      <name val="宋体"/>
      <charset val="134"/>
    </font>
    <font>
      <sz val="10.5"/>
      <color indexed="63"/>
      <name val="宋体"/>
      <charset val="134"/>
    </font>
    <font>
      <sz val="10.5"/>
      <color rgb="FF333333"/>
      <name val="宋体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20"/>
      <color theme="1"/>
      <name val="宋体"/>
      <charset val="134"/>
      <scheme val="minor"/>
    </font>
    <font>
      <sz val="10.5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color rgb="FF000000"/>
      <name val="宋体"/>
      <charset val="134"/>
    </font>
    <font>
      <b/>
      <sz val="10.5"/>
      <color rgb="FF000000"/>
      <name val="宋体"/>
      <charset val="134"/>
    </font>
    <font>
      <sz val="10.5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36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u/>
      <sz val="20"/>
      <color theme="1"/>
      <name val="宋体"/>
      <charset val="134"/>
    </font>
    <font>
      <b/>
      <u/>
      <sz val="20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7" fillId="24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6" borderId="20" applyNumberFormat="0" applyFon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15" borderId="19" applyNumberFormat="0" applyAlignment="0" applyProtection="0">
      <alignment vertical="center"/>
    </xf>
    <xf numFmtId="0" fontId="38" fillId="15" borderId="23" applyNumberFormat="0" applyAlignment="0" applyProtection="0">
      <alignment vertical="center"/>
    </xf>
    <xf numFmtId="0" fontId="23" fillId="6" borderId="17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</cellStyleXfs>
  <cellXfs count="14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textRotation="255" wrapText="1"/>
    </xf>
    <xf numFmtId="0" fontId="6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9" fontId="2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49" fontId="0" fillId="0" borderId="0" xfId="0" applyNumberFormat="1" applyFont="1" applyFill="1" applyBorder="1" applyAlignment="1">
      <alignment horizontal="left"/>
    </xf>
    <xf numFmtId="0" fontId="11" fillId="0" borderId="0" xfId="0" applyFont="1" applyFill="1" applyBorder="1" applyAlignment="1">
      <alignment vertical="center"/>
    </xf>
    <xf numFmtId="0" fontId="12" fillId="0" borderId="8" xfId="0" applyFont="1" applyFill="1" applyBorder="1" applyAlignment="1">
      <alignment horizontal="center" vertical="center" wrapText="1"/>
    </xf>
    <xf numFmtId="49" fontId="12" fillId="0" borderId="8" xfId="0" applyNumberFormat="1" applyFont="1" applyFill="1" applyBorder="1" applyAlignment="1">
      <alignment horizontal="left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49" fontId="13" fillId="0" borderId="10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9" fontId="5" fillId="2" borderId="1" xfId="0" applyNumberFormat="1" applyFont="1" applyFill="1" applyBorder="1" applyAlignment="1">
      <alignment horizontal="center" vertical="center" wrapText="1"/>
    </xf>
    <xf numFmtId="10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177" fontId="5" fillId="2" borderId="7" xfId="0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9" fontId="15" fillId="0" borderId="1" xfId="0" applyNumberFormat="1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49" fontId="5" fillId="0" borderId="8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/>
    </xf>
    <xf numFmtId="178" fontId="5" fillId="0" borderId="4" xfId="0" applyNumberFormat="1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/>
    <xf numFmtId="0" fontId="5" fillId="0" borderId="4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vertical="center" wrapText="1"/>
    </xf>
    <xf numFmtId="9" fontId="5" fillId="0" borderId="1" xfId="0" applyNumberFormat="1" applyFont="1" applyFill="1" applyBorder="1" applyAlignment="1">
      <alignment horizontal="left" vertical="center" wrapText="1"/>
    </xf>
    <xf numFmtId="10" fontId="0" fillId="0" borderId="0" xfId="0" applyNumberFormat="1" applyFont="1" applyFill="1" applyBorder="1" applyAlignment="1"/>
    <xf numFmtId="0" fontId="16" fillId="0" borderId="1" xfId="0" applyFont="1" applyFill="1" applyBorder="1" applyAlignment="1">
      <alignment vertical="center" wrapText="1"/>
    </xf>
    <xf numFmtId="0" fontId="16" fillId="0" borderId="5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17" fillId="0" borderId="0" xfId="0" applyFont="1">
      <alignment vertical="center"/>
    </xf>
    <xf numFmtId="0" fontId="0" fillId="0" borderId="0" xfId="0" applyBorder="1">
      <alignment vertical="center"/>
    </xf>
    <xf numFmtId="0" fontId="8" fillId="0" borderId="0" xfId="0" applyFont="1" applyBorder="1" applyAlignment="1">
      <alignment horizontal="center" vertical="center"/>
    </xf>
    <xf numFmtId="0" fontId="18" fillId="0" borderId="0" xfId="0" applyFont="1" applyBorder="1">
      <alignment vertical="center"/>
    </xf>
    <xf numFmtId="0" fontId="17" fillId="0" borderId="0" xfId="0" applyFont="1" applyBorder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workbookViewId="0">
      <selection activeCell="A4" sqref="A4"/>
    </sheetView>
  </sheetViews>
  <sheetFormatPr defaultColWidth="9" defaultRowHeight="14" outlineLevelRow="5"/>
  <cols>
    <col min="1" max="1" width="133" customWidth="1"/>
  </cols>
  <sheetData>
    <row r="1" ht="149.25" customHeight="1" spans="1:1">
      <c r="A1" s="144" t="s">
        <v>0</v>
      </c>
    </row>
    <row r="2" ht="51" customHeight="1" spans="1:1">
      <c r="A2" s="145"/>
    </row>
    <row r="3" ht="51" customHeight="1" spans="1:1">
      <c r="A3" s="145"/>
    </row>
    <row r="4" ht="51" customHeight="1" spans="1:1">
      <c r="A4" s="146" t="s">
        <v>1</v>
      </c>
    </row>
    <row r="5" ht="51" customHeight="1" spans="1:1">
      <c r="A5" s="146" t="s">
        <v>2</v>
      </c>
    </row>
    <row r="6" ht="51" customHeight="1" spans="1:1">
      <c r="A6" s="147" t="s">
        <v>3</v>
      </c>
    </row>
  </sheetData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11" sqref="A11"/>
    </sheetView>
  </sheetViews>
  <sheetFormatPr defaultColWidth="9" defaultRowHeight="14"/>
  <cols>
    <col min="1" max="1" width="81.6272727272727" customWidth="1"/>
  </cols>
  <sheetData>
    <row r="1" spans="1:1">
      <c r="A1" s="140"/>
    </row>
    <row r="2" ht="40.5" customHeight="1" spans="1:1">
      <c r="A2" s="141" t="s">
        <v>4</v>
      </c>
    </row>
    <row r="3" ht="19.5" customHeight="1" spans="1:1">
      <c r="A3" s="140"/>
    </row>
    <row r="4" s="139" customFormat="1" ht="30.75" customHeight="1" spans="1:1">
      <c r="A4" s="142" t="s">
        <v>5</v>
      </c>
    </row>
    <row r="5" s="139" customFormat="1" ht="30.75" customHeight="1" spans="1:1">
      <c r="A5" s="142" t="s">
        <v>6</v>
      </c>
    </row>
    <row r="6" s="139" customFormat="1" ht="30.75" customHeight="1" spans="1:1">
      <c r="A6" s="142" t="s">
        <v>7</v>
      </c>
    </row>
    <row r="7" s="139" customFormat="1" ht="30.75" customHeight="1" spans="1:1">
      <c r="A7" s="143" t="s">
        <v>8</v>
      </c>
    </row>
    <row r="8" s="139" customFormat="1" ht="30.75" customHeight="1" spans="1:1">
      <c r="A8" s="142" t="s">
        <v>9</v>
      </c>
    </row>
    <row r="9" s="139" customFormat="1" ht="30.75" customHeight="1" spans="1:1">
      <c r="A9" s="143" t="s">
        <v>10</v>
      </c>
    </row>
    <row r="10" spans="1:1">
      <c r="A10" s="140"/>
    </row>
    <row r="11" spans="1:1">
      <c r="A11" s="140"/>
    </row>
  </sheetData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4"/>
  <sheetViews>
    <sheetView tabSelected="1" topLeftCell="A29" workbookViewId="0">
      <selection activeCell="K34" sqref="K34"/>
    </sheetView>
  </sheetViews>
  <sheetFormatPr defaultColWidth="11" defaultRowHeight="15"/>
  <cols>
    <col min="1" max="1" width="13.7545454545455" style="62" customWidth="1"/>
    <col min="2" max="2" width="18.3727272727273" style="62" customWidth="1"/>
    <col min="3" max="3" width="13.3727272727273" style="62" customWidth="1"/>
    <col min="4" max="4" width="21.7545454545455" style="62" customWidth="1"/>
    <col min="5" max="5" width="15.3727272727273" style="64" customWidth="1"/>
    <col min="6" max="6" width="10.7545454545455" style="62" customWidth="1"/>
    <col min="7" max="7" width="7.75454545454545" style="62" customWidth="1"/>
    <col min="8" max="8" width="8.12727272727273" style="62" customWidth="1"/>
    <col min="9" max="9" width="23.5" style="62" customWidth="1"/>
    <col min="10" max="10" width="12.2545454545455" style="62" customWidth="1"/>
    <col min="11" max="12" width="12.6272727272727" style="62"/>
    <col min="13" max="16378" width="11" style="62"/>
    <col min="16379" max="16384" width="11" style="65"/>
  </cols>
  <sheetData>
    <row r="1" s="62" customFormat="1" ht="64.5" customHeight="1" spans="1:9">
      <c r="A1" s="66" t="s">
        <v>11</v>
      </c>
      <c r="B1" s="66"/>
      <c r="C1" s="66"/>
      <c r="D1" s="66"/>
      <c r="E1" s="67"/>
      <c r="F1" s="66"/>
      <c r="G1" s="66"/>
      <c r="H1" s="66"/>
      <c r="I1" s="66"/>
    </row>
    <row r="2" s="62" customFormat="1" ht="30" customHeight="1" spans="1:9">
      <c r="A2" s="68" t="s">
        <v>12</v>
      </c>
      <c r="B2" s="69" t="s">
        <v>13</v>
      </c>
      <c r="C2" s="70"/>
      <c r="D2" s="70"/>
      <c r="E2" s="71"/>
      <c r="F2" s="70"/>
      <c r="G2" s="70"/>
      <c r="H2" s="70"/>
      <c r="I2" s="84"/>
    </row>
    <row r="3" s="62" customFormat="1" ht="36.95" customHeight="1" spans="1:9">
      <c r="A3" s="72" t="s">
        <v>14</v>
      </c>
      <c r="B3" s="73"/>
      <c r="C3" s="73" t="s">
        <v>15</v>
      </c>
      <c r="D3" s="74" t="s">
        <v>16</v>
      </c>
      <c r="E3" s="75" t="s">
        <v>17</v>
      </c>
      <c r="F3" s="76" t="s">
        <v>18</v>
      </c>
      <c r="G3" s="77"/>
      <c r="H3" s="78" t="s">
        <v>19</v>
      </c>
      <c r="I3" s="128" t="s">
        <v>20</v>
      </c>
    </row>
    <row r="4" s="62" customFormat="1" ht="20" customHeight="1" spans="1:10">
      <c r="A4" s="79"/>
      <c r="B4" s="80" t="s">
        <v>21</v>
      </c>
      <c r="C4" s="81">
        <v>4846.79</v>
      </c>
      <c r="D4" s="81">
        <v>5443.28</v>
      </c>
      <c r="E4" s="82">
        <v>5347.93</v>
      </c>
      <c r="F4" s="83">
        <f>E4/D4</f>
        <v>0.982482988198292</v>
      </c>
      <c r="G4" s="84"/>
      <c r="H4" s="85">
        <v>10</v>
      </c>
      <c r="I4" s="129">
        <f>H4*F4</f>
        <v>9.82482988198292</v>
      </c>
      <c r="J4" s="130"/>
    </row>
    <row r="5" s="62" customFormat="1" ht="20" customHeight="1" spans="1:9">
      <c r="A5" s="79"/>
      <c r="B5" s="86" t="s">
        <v>22</v>
      </c>
      <c r="C5" s="87">
        <v>2137.68</v>
      </c>
      <c r="D5" s="87">
        <v>2691.62</v>
      </c>
      <c r="E5" s="88">
        <v>2626.24</v>
      </c>
      <c r="F5" s="83">
        <f>E5/D5</f>
        <v>0.975709795587787</v>
      </c>
      <c r="G5" s="84"/>
      <c r="H5" s="85" t="s">
        <v>23</v>
      </c>
      <c r="I5" s="85" t="s">
        <v>23</v>
      </c>
    </row>
    <row r="6" s="62" customFormat="1" ht="20" customHeight="1" spans="1:9">
      <c r="A6" s="89"/>
      <c r="B6" s="86" t="s">
        <v>24</v>
      </c>
      <c r="C6" s="87">
        <v>2709.11</v>
      </c>
      <c r="D6" s="87">
        <v>2751.66</v>
      </c>
      <c r="E6" s="88">
        <v>2721.69</v>
      </c>
      <c r="F6" s="83">
        <f>E6/D6</f>
        <v>0.989108392752012</v>
      </c>
      <c r="G6" s="84"/>
      <c r="H6" s="85" t="s">
        <v>23</v>
      </c>
      <c r="I6" s="85" t="s">
        <v>23</v>
      </c>
    </row>
    <row r="7" s="62" customFormat="1" ht="23.25" customHeight="1" spans="1:9">
      <c r="A7" s="73" t="s">
        <v>25</v>
      </c>
      <c r="B7" s="72" t="s">
        <v>26</v>
      </c>
      <c r="C7" s="72"/>
      <c r="D7" s="72"/>
      <c r="E7" s="90" t="s">
        <v>27</v>
      </c>
      <c r="F7" s="73"/>
      <c r="G7" s="73"/>
      <c r="H7" s="73"/>
      <c r="I7" s="73"/>
    </row>
    <row r="8" s="62" customFormat="1" ht="71" customHeight="1" spans="1:9">
      <c r="A8" s="73"/>
      <c r="B8" s="86" t="s">
        <v>28</v>
      </c>
      <c r="C8" s="86"/>
      <c r="D8" s="86"/>
      <c r="E8" s="91" t="s">
        <v>29</v>
      </c>
      <c r="F8" s="91"/>
      <c r="G8" s="91"/>
      <c r="H8" s="91"/>
      <c r="I8" s="131"/>
    </row>
    <row r="9" s="62" customFormat="1" ht="77.1" customHeight="1" spans="1:9">
      <c r="A9" s="73"/>
      <c r="B9" s="86" t="s">
        <v>30</v>
      </c>
      <c r="C9" s="86"/>
      <c r="D9" s="86"/>
      <c r="E9" s="91" t="s">
        <v>31</v>
      </c>
      <c r="F9" s="91"/>
      <c r="G9" s="91"/>
      <c r="H9" s="91"/>
      <c r="I9" s="131"/>
    </row>
    <row r="10" s="62" customFormat="1" ht="84" customHeight="1" spans="1:9">
      <c r="A10" s="73"/>
      <c r="B10" s="86" t="s">
        <v>32</v>
      </c>
      <c r="C10" s="86"/>
      <c r="D10" s="86"/>
      <c r="E10" s="86" t="s">
        <v>33</v>
      </c>
      <c r="F10" s="86"/>
      <c r="G10" s="86"/>
      <c r="H10" s="86"/>
      <c r="I10" s="86"/>
    </row>
    <row r="11" s="62" customFormat="1" ht="69" customHeight="1" spans="1:9">
      <c r="A11" s="76" t="s">
        <v>25</v>
      </c>
      <c r="B11" s="86" t="s">
        <v>34</v>
      </c>
      <c r="C11" s="86"/>
      <c r="D11" s="86"/>
      <c r="E11" s="91" t="s">
        <v>35</v>
      </c>
      <c r="F11" s="91"/>
      <c r="G11" s="91"/>
      <c r="H11" s="91"/>
      <c r="I11" s="131"/>
    </row>
    <row r="12" s="62" customFormat="1" ht="20" customHeight="1" spans="1:9">
      <c r="A12" s="87" t="s">
        <v>36</v>
      </c>
      <c r="B12" s="74" t="s">
        <v>37</v>
      </c>
      <c r="C12" s="92" t="s">
        <v>38</v>
      </c>
      <c r="D12" s="93" t="s">
        <v>39</v>
      </c>
      <c r="E12" s="90" t="s">
        <v>40</v>
      </c>
      <c r="F12" s="73" t="s">
        <v>41</v>
      </c>
      <c r="G12" s="73" t="s">
        <v>19</v>
      </c>
      <c r="H12" s="73" t="s">
        <v>20</v>
      </c>
      <c r="I12" s="73" t="s">
        <v>42</v>
      </c>
    </row>
    <row r="13" s="62" customFormat="1" ht="20" customHeight="1" spans="1:9">
      <c r="A13" s="94"/>
      <c r="B13" s="81" t="s">
        <v>43</v>
      </c>
      <c r="C13" s="95" t="s">
        <v>44</v>
      </c>
      <c r="D13" s="96" t="s">
        <v>45</v>
      </c>
      <c r="E13" s="97">
        <v>1</v>
      </c>
      <c r="F13" s="98">
        <v>0.9757</v>
      </c>
      <c r="G13" s="99">
        <v>3</v>
      </c>
      <c r="H13" s="99">
        <v>3</v>
      </c>
      <c r="I13" s="132"/>
    </row>
    <row r="14" s="62" customFormat="1" ht="20" customHeight="1" spans="1:9">
      <c r="A14" s="94"/>
      <c r="B14" s="81"/>
      <c r="C14" s="100"/>
      <c r="D14" s="96" t="s">
        <v>46</v>
      </c>
      <c r="E14" s="97">
        <v>1</v>
      </c>
      <c r="F14" s="98">
        <v>0.9891</v>
      </c>
      <c r="G14" s="99">
        <v>3</v>
      </c>
      <c r="H14" s="99">
        <v>3</v>
      </c>
      <c r="I14" s="132"/>
    </row>
    <row r="15" s="62" customFormat="1" ht="71" customHeight="1" spans="1:12">
      <c r="A15" s="94"/>
      <c r="B15" s="81"/>
      <c r="C15" s="100"/>
      <c r="D15" s="96" t="s">
        <v>47</v>
      </c>
      <c r="E15" s="101" t="s">
        <v>48</v>
      </c>
      <c r="F15" s="98">
        <v>0.1255</v>
      </c>
      <c r="G15" s="99">
        <v>3</v>
      </c>
      <c r="H15" s="99">
        <v>0.38</v>
      </c>
      <c r="I15" s="133" t="s">
        <v>49</v>
      </c>
      <c r="L15" s="134"/>
    </row>
    <row r="16" s="62" customFormat="1" ht="20" customHeight="1" spans="1:9">
      <c r="A16" s="94"/>
      <c r="B16" s="81"/>
      <c r="C16" s="102"/>
      <c r="D16" s="96" t="s">
        <v>50</v>
      </c>
      <c r="E16" s="101" t="s">
        <v>51</v>
      </c>
      <c r="F16" s="98">
        <v>-0.7653</v>
      </c>
      <c r="G16" s="99">
        <v>2</v>
      </c>
      <c r="H16" s="99">
        <v>2</v>
      </c>
      <c r="I16" s="133"/>
    </row>
    <row r="17" s="62" customFormat="1" ht="20" customHeight="1" spans="1:9">
      <c r="A17" s="94"/>
      <c r="B17" s="81"/>
      <c r="C17" s="103" t="s">
        <v>52</v>
      </c>
      <c r="D17" s="96" t="s">
        <v>53</v>
      </c>
      <c r="E17" s="104" t="s">
        <v>54</v>
      </c>
      <c r="F17" s="97">
        <v>1</v>
      </c>
      <c r="G17" s="99">
        <v>3</v>
      </c>
      <c r="H17" s="99">
        <v>3</v>
      </c>
      <c r="I17" s="80"/>
    </row>
    <row r="18" s="62" customFormat="1" ht="20" customHeight="1" spans="1:9">
      <c r="A18" s="94"/>
      <c r="B18" s="81"/>
      <c r="C18" s="102"/>
      <c r="D18" s="96" t="s">
        <v>55</v>
      </c>
      <c r="E18" s="104" t="s">
        <v>56</v>
      </c>
      <c r="F18" s="97">
        <v>1</v>
      </c>
      <c r="G18" s="99">
        <v>3</v>
      </c>
      <c r="H18" s="99">
        <v>3</v>
      </c>
      <c r="I18" s="80"/>
    </row>
    <row r="19" s="62" customFormat="1" ht="20" customHeight="1" spans="1:10">
      <c r="A19" s="94"/>
      <c r="B19" s="81"/>
      <c r="C19" s="105" t="s">
        <v>57</v>
      </c>
      <c r="D19" s="96" t="s">
        <v>58</v>
      </c>
      <c r="E19" s="104" t="s">
        <v>56</v>
      </c>
      <c r="F19" s="97">
        <v>1</v>
      </c>
      <c r="G19" s="99">
        <v>3</v>
      </c>
      <c r="H19" s="99">
        <v>3</v>
      </c>
      <c r="I19" s="80"/>
      <c r="J19" s="134"/>
    </row>
    <row r="20" s="62" customFormat="1" ht="20" customHeight="1" spans="1:9">
      <c r="A20" s="94"/>
      <c r="B20" s="81"/>
      <c r="C20" s="70" t="s">
        <v>59</v>
      </c>
      <c r="D20" s="96" t="s">
        <v>60</v>
      </c>
      <c r="E20" s="104" t="s">
        <v>56</v>
      </c>
      <c r="F20" s="97">
        <v>1</v>
      </c>
      <c r="G20" s="99">
        <v>3</v>
      </c>
      <c r="H20" s="99">
        <v>3</v>
      </c>
      <c r="I20" s="80"/>
    </row>
    <row r="21" s="62" customFormat="1" ht="20" customHeight="1" spans="1:9">
      <c r="A21" s="94"/>
      <c r="B21" s="81"/>
      <c r="C21" s="70" t="s">
        <v>61</v>
      </c>
      <c r="D21" s="96" t="s">
        <v>62</v>
      </c>
      <c r="E21" s="101" t="s">
        <v>63</v>
      </c>
      <c r="F21" s="98">
        <f>109/119</f>
        <v>0.915966386554622</v>
      </c>
      <c r="G21" s="99">
        <v>2</v>
      </c>
      <c r="H21" s="99">
        <v>2</v>
      </c>
      <c r="I21" s="132"/>
    </row>
    <row r="22" s="62" customFormat="1" ht="20" customHeight="1" spans="1:9">
      <c r="A22" s="106"/>
      <c r="B22" s="81"/>
      <c r="C22" s="70" t="s">
        <v>64</v>
      </c>
      <c r="D22" s="96" t="s">
        <v>65</v>
      </c>
      <c r="E22" s="104" t="s">
        <v>54</v>
      </c>
      <c r="F22" s="97">
        <v>1</v>
      </c>
      <c r="G22" s="99">
        <v>3</v>
      </c>
      <c r="H22" s="99">
        <v>3</v>
      </c>
      <c r="I22" s="80"/>
    </row>
    <row r="23" s="62" customFormat="1" ht="127" customHeight="1" spans="1:10">
      <c r="A23" s="87" t="s">
        <v>36</v>
      </c>
      <c r="B23" s="107" t="s">
        <v>66</v>
      </c>
      <c r="C23" s="81" t="s">
        <v>67</v>
      </c>
      <c r="D23" s="96" t="s">
        <v>68</v>
      </c>
      <c r="E23" s="108" t="s">
        <v>69</v>
      </c>
      <c r="F23" s="109">
        <v>3550</v>
      </c>
      <c r="G23" s="110">
        <v>4</v>
      </c>
      <c r="H23" s="110">
        <v>2.84</v>
      </c>
      <c r="I23" s="135" t="s">
        <v>70</v>
      </c>
      <c r="J23" s="63"/>
    </row>
    <row r="24" s="62" customFormat="1" ht="20" customHeight="1" spans="1:10">
      <c r="A24" s="94"/>
      <c r="B24" s="107"/>
      <c r="C24" s="81"/>
      <c r="D24" s="96" t="s">
        <v>71</v>
      </c>
      <c r="E24" s="108" t="s">
        <v>72</v>
      </c>
      <c r="F24" s="97">
        <v>1</v>
      </c>
      <c r="G24" s="110">
        <v>6</v>
      </c>
      <c r="H24" s="110">
        <v>6</v>
      </c>
      <c r="I24" s="80"/>
      <c r="J24" s="63"/>
    </row>
    <row r="25" s="62" customFormat="1" ht="20" customHeight="1" spans="1:9">
      <c r="A25" s="94"/>
      <c r="B25" s="107"/>
      <c r="C25" s="81"/>
      <c r="D25" s="96" t="s">
        <v>73</v>
      </c>
      <c r="E25" s="108" t="s">
        <v>72</v>
      </c>
      <c r="F25" s="97">
        <v>1</v>
      </c>
      <c r="G25" s="110">
        <v>6</v>
      </c>
      <c r="H25" s="110">
        <v>6</v>
      </c>
      <c r="I25" s="80"/>
    </row>
    <row r="26" s="62" customFormat="1" ht="20" customHeight="1" spans="1:9">
      <c r="A26" s="94"/>
      <c r="B26" s="107"/>
      <c r="C26" s="81"/>
      <c r="D26" s="96" t="s">
        <v>74</v>
      </c>
      <c r="E26" s="108" t="s">
        <v>72</v>
      </c>
      <c r="F26" s="97">
        <v>1</v>
      </c>
      <c r="G26" s="110">
        <v>6</v>
      </c>
      <c r="H26" s="110">
        <v>6</v>
      </c>
      <c r="I26" s="80"/>
    </row>
    <row r="27" s="62" customFormat="1" ht="137" customHeight="1" spans="1:9">
      <c r="A27" s="94"/>
      <c r="B27" s="107"/>
      <c r="C27" s="81"/>
      <c r="D27" s="111" t="s">
        <v>75</v>
      </c>
      <c r="E27" s="112" t="s">
        <v>69</v>
      </c>
      <c r="F27" s="113">
        <v>3428</v>
      </c>
      <c r="G27" s="110">
        <v>4</v>
      </c>
      <c r="H27" s="110">
        <v>2.74</v>
      </c>
      <c r="I27" s="136" t="s">
        <v>76</v>
      </c>
    </row>
    <row r="28" s="62" customFormat="1" ht="18" customHeight="1" spans="1:10">
      <c r="A28" s="94"/>
      <c r="B28" s="107"/>
      <c r="C28" s="81" t="s">
        <v>77</v>
      </c>
      <c r="D28" s="114" t="s">
        <v>78</v>
      </c>
      <c r="E28" s="112" t="s">
        <v>72</v>
      </c>
      <c r="F28" s="97">
        <v>1</v>
      </c>
      <c r="G28" s="110">
        <v>5</v>
      </c>
      <c r="H28" s="110">
        <v>5</v>
      </c>
      <c r="I28" s="80"/>
      <c r="J28" s="137"/>
    </row>
    <row r="29" s="62" customFormat="1" ht="20" customHeight="1" spans="1:10">
      <c r="A29" s="94"/>
      <c r="B29" s="107"/>
      <c r="C29" s="81"/>
      <c r="D29" s="115" t="s">
        <v>79</v>
      </c>
      <c r="E29" s="112" t="s">
        <v>80</v>
      </c>
      <c r="F29" s="116">
        <v>50</v>
      </c>
      <c r="G29" s="110">
        <v>5</v>
      </c>
      <c r="H29" s="110">
        <v>5</v>
      </c>
      <c r="I29" s="80"/>
      <c r="J29" s="137"/>
    </row>
    <row r="30" s="62" customFormat="1" ht="20" customHeight="1" spans="1:10">
      <c r="A30" s="94"/>
      <c r="B30" s="107"/>
      <c r="C30" s="81"/>
      <c r="D30" s="115" t="s">
        <v>81</v>
      </c>
      <c r="E30" s="112" t="s">
        <v>72</v>
      </c>
      <c r="F30" s="117">
        <v>1</v>
      </c>
      <c r="G30" s="110">
        <v>4</v>
      </c>
      <c r="H30" s="110">
        <v>4</v>
      </c>
      <c r="I30" s="80"/>
      <c r="J30" s="137"/>
    </row>
    <row r="31" s="62" customFormat="1" ht="20" customHeight="1" spans="1:9">
      <c r="A31" s="106"/>
      <c r="B31" s="107"/>
      <c r="C31" s="81" t="s">
        <v>82</v>
      </c>
      <c r="D31" s="91" t="s">
        <v>83</v>
      </c>
      <c r="E31" s="82" t="s">
        <v>84</v>
      </c>
      <c r="F31" s="116">
        <v>1</v>
      </c>
      <c r="G31" s="110">
        <v>5</v>
      </c>
      <c r="H31" s="110">
        <v>5</v>
      </c>
      <c r="I31" s="80"/>
    </row>
    <row r="32" s="62" customFormat="1" ht="20" customHeight="1" spans="1:9">
      <c r="A32" s="87" t="s">
        <v>36</v>
      </c>
      <c r="B32" s="107" t="s">
        <v>66</v>
      </c>
      <c r="C32" s="81" t="s">
        <v>82</v>
      </c>
      <c r="D32" s="91" t="s">
        <v>85</v>
      </c>
      <c r="E32" s="108" t="s">
        <v>84</v>
      </c>
      <c r="F32" s="108">
        <v>0</v>
      </c>
      <c r="G32" s="110">
        <v>5</v>
      </c>
      <c r="H32" s="110">
        <v>5</v>
      </c>
      <c r="I32" s="80"/>
    </row>
    <row r="33" s="62" customFormat="1" ht="20" customHeight="1" spans="1:9">
      <c r="A33" s="94"/>
      <c r="B33" s="87" t="s">
        <v>86</v>
      </c>
      <c r="C33" s="118" t="s">
        <v>87</v>
      </c>
      <c r="D33" s="96" t="s">
        <v>88</v>
      </c>
      <c r="E33" s="108" t="s">
        <v>89</v>
      </c>
      <c r="F33" s="97">
        <v>1</v>
      </c>
      <c r="G33" s="110">
        <v>4</v>
      </c>
      <c r="H33" s="110">
        <v>4</v>
      </c>
      <c r="I33" s="80"/>
    </row>
    <row r="34" s="62" customFormat="1" ht="20" customHeight="1" spans="1:9">
      <c r="A34" s="94"/>
      <c r="B34" s="94"/>
      <c r="C34" s="70" t="s">
        <v>90</v>
      </c>
      <c r="D34" s="96" t="s">
        <v>91</v>
      </c>
      <c r="E34" s="108" t="s">
        <v>89</v>
      </c>
      <c r="F34" s="97">
        <v>1</v>
      </c>
      <c r="G34" s="110">
        <v>4</v>
      </c>
      <c r="H34" s="110">
        <v>4</v>
      </c>
      <c r="I34" s="80"/>
    </row>
    <row r="35" s="62" customFormat="1" ht="20" customHeight="1" spans="1:9">
      <c r="A35" s="106"/>
      <c r="B35" s="106"/>
      <c r="C35" s="95" t="s">
        <v>92</v>
      </c>
      <c r="D35" s="119" t="s">
        <v>93</v>
      </c>
      <c r="E35" s="108" t="s">
        <v>89</v>
      </c>
      <c r="F35" s="97">
        <v>1</v>
      </c>
      <c r="G35" s="110">
        <v>4</v>
      </c>
      <c r="H35" s="110">
        <v>4</v>
      </c>
      <c r="I35" s="80"/>
    </row>
    <row r="36" s="62" customFormat="1" ht="20" customHeight="1" spans="1:9">
      <c r="A36" s="120" t="s">
        <v>94</v>
      </c>
      <c r="B36" s="73" t="s">
        <v>95</v>
      </c>
      <c r="C36" s="73"/>
      <c r="D36" s="73"/>
      <c r="E36" s="73"/>
      <c r="F36" s="73"/>
      <c r="G36" s="121">
        <f>SUM(G13:G35)+H4</f>
        <v>100</v>
      </c>
      <c r="H36" s="122">
        <f>SUM(H13:H35)+I4</f>
        <v>94.7848298819829</v>
      </c>
      <c r="I36" s="80"/>
    </row>
    <row r="37" s="62" customFormat="1" ht="20" customHeight="1" spans="1:9">
      <c r="A37" s="123" t="s">
        <v>72</v>
      </c>
      <c r="B37" s="124"/>
      <c r="C37" s="124"/>
      <c r="D37" s="124"/>
      <c r="E37" s="125"/>
      <c r="F37" s="124"/>
      <c r="G37" s="124"/>
      <c r="H37" s="124"/>
      <c r="I37" s="138"/>
    </row>
    <row r="38" s="63" customFormat="1" ht="65" customHeight="1" spans="1:9">
      <c r="A38" s="126" t="s">
        <v>96</v>
      </c>
      <c r="B38" s="126"/>
      <c r="C38" s="126"/>
      <c r="D38" s="126"/>
      <c r="E38" s="127"/>
      <c r="F38" s="126"/>
      <c r="G38" s="126"/>
      <c r="H38" s="126"/>
      <c r="I38" s="126"/>
    </row>
    <row r="39" s="63" customFormat="1" ht="42.75" customHeight="1" spans="1:9">
      <c r="A39" s="126" t="s">
        <v>97</v>
      </c>
      <c r="B39" s="126"/>
      <c r="C39" s="126"/>
      <c r="D39" s="126"/>
      <c r="E39" s="127"/>
      <c r="F39" s="126"/>
      <c r="G39" s="126"/>
      <c r="H39" s="126"/>
      <c r="I39" s="126"/>
    </row>
    <row r="40" s="62" customFormat="1" ht="14" spans="5:5">
      <c r="E40" s="64"/>
    </row>
    <row r="41" s="62" customFormat="1" ht="14" spans="5:5">
      <c r="E41" s="64"/>
    </row>
    <row r="42" s="62" customFormat="1" ht="14" spans="5:5">
      <c r="E42" s="64"/>
    </row>
    <row r="43" s="62" customFormat="1" ht="14" spans="5:5">
      <c r="E43" s="64"/>
    </row>
    <row r="44" s="62" customFormat="1" spans="5:16381">
      <c r="E44" s="64"/>
      <c r="XEY44" s="65"/>
      <c r="XEZ44" s="65"/>
      <c r="XFA44" s="65"/>
    </row>
  </sheetData>
  <mergeCells count="32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B11:D11"/>
    <mergeCell ref="E11:I11"/>
    <mergeCell ref="B36:F36"/>
    <mergeCell ref="A37:I37"/>
    <mergeCell ref="A38:I38"/>
    <mergeCell ref="A39:I39"/>
    <mergeCell ref="A3:A6"/>
    <mergeCell ref="A7:A10"/>
    <mergeCell ref="A12:A22"/>
    <mergeCell ref="A23:A31"/>
    <mergeCell ref="A32:A35"/>
    <mergeCell ref="B13:B22"/>
    <mergeCell ref="B23:B31"/>
    <mergeCell ref="B33:B35"/>
    <mergeCell ref="C13:C16"/>
    <mergeCell ref="C17:C18"/>
    <mergeCell ref="C23:C27"/>
    <mergeCell ref="C28:C30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workbookViewId="0">
      <selection activeCell="G6" sqref="G6"/>
    </sheetView>
  </sheetViews>
  <sheetFormatPr defaultColWidth="9" defaultRowHeight="14" outlineLevelRow="5"/>
  <cols>
    <col min="1" max="1" width="8.12727272727273" style="27" customWidth="1"/>
    <col min="2" max="2" width="9.37272727272727" customWidth="1"/>
    <col min="3" max="3" width="19.6272727272727" customWidth="1"/>
    <col min="4" max="4" width="7.12727272727273" customWidth="1"/>
    <col min="5" max="6" width="13.2545454545455" customWidth="1"/>
    <col min="7" max="7" width="9.12727272727273" customWidth="1"/>
    <col min="8" max="9" width="12.6272727272727" customWidth="1"/>
    <col min="10" max="10" width="10.2545454545455" customWidth="1"/>
    <col min="11" max="11" width="8.87272727272727" customWidth="1"/>
  </cols>
  <sheetData>
    <row r="1" ht="57" customHeight="1" spans="1:11">
      <c r="A1" s="28" t="s">
        <v>98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="26" customFormat="1" ht="30" customHeight="1" spans="1:11">
      <c r="A2" s="57" t="s">
        <v>99</v>
      </c>
      <c r="B2" s="58" t="s">
        <v>100</v>
      </c>
      <c r="C2" s="59" t="s">
        <v>101</v>
      </c>
      <c r="D2" s="58" t="s">
        <v>102</v>
      </c>
      <c r="E2" s="58"/>
      <c r="F2" s="58"/>
      <c r="G2" s="58"/>
      <c r="H2" s="58"/>
      <c r="I2" s="58"/>
      <c r="J2" s="57" t="s">
        <v>103</v>
      </c>
      <c r="K2" s="57" t="s">
        <v>104</v>
      </c>
    </row>
    <row r="3" s="26" customFormat="1" ht="30" customHeight="1" spans="1:11">
      <c r="A3" s="60"/>
      <c r="B3" s="58"/>
      <c r="C3" s="59"/>
      <c r="D3" s="58" t="s">
        <v>16</v>
      </c>
      <c r="E3" s="58"/>
      <c r="F3" s="58"/>
      <c r="G3" s="58"/>
      <c r="H3" s="58" t="s">
        <v>105</v>
      </c>
      <c r="I3" s="58" t="s">
        <v>106</v>
      </c>
      <c r="J3" s="60"/>
      <c r="K3" s="60"/>
    </row>
    <row r="4" s="26" customFormat="1" ht="30" customHeight="1" spans="1:11">
      <c r="A4" s="61"/>
      <c r="B4" s="58"/>
      <c r="C4" s="59"/>
      <c r="D4" s="59" t="s">
        <v>107</v>
      </c>
      <c r="E4" s="58" t="s">
        <v>108</v>
      </c>
      <c r="F4" s="58" t="s">
        <v>109</v>
      </c>
      <c r="G4" s="58" t="s">
        <v>110</v>
      </c>
      <c r="H4" s="58"/>
      <c r="I4" s="59"/>
      <c r="J4" s="61"/>
      <c r="K4" s="60"/>
    </row>
    <row r="5" s="26" customFormat="1" ht="30" customHeight="1" spans="1:11">
      <c r="A5" s="37">
        <v>1</v>
      </c>
      <c r="B5" s="31" t="s">
        <v>111</v>
      </c>
      <c r="C5" s="31" t="s">
        <v>13</v>
      </c>
      <c r="D5" s="31">
        <v>300</v>
      </c>
      <c r="E5" s="37">
        <v>300</v>
      </c>
      <c r="F5" s="37">
        <v>0</v>
      </c>
      <c r="G5" s="37">
        <v>0</v>
      </c>
      <c r="H5" s="37">
        <v>300</v>
      </c>
      <c r="I5" s="45">
        <v>1</v>
      </c>
      <c r="J5" s="37">
        <v>100</v>
      </c>
      <c r="K5" s="59"/>
    </row>
    <row r="6" ht="30" customHeight="1" spans="1:11">
      <c r="A6" s="37">
        <v>3</v>
      </c>
      <c r="B6" s="40" t="s">
        <v>95</v>
      </c>
      <c r="C6" s="41"/>
      <c r="D6" s="31">
        <v>300</v>
      </c>
      <c r="E6" s="37">
        <v>300</v>
      </c>
      <c r="F6" s="37">
        <v>0</v>
      </c>
      <c r="G6" s="37">
        <v>0</v>
      </c>
      <c r="H6" s="37">
        <v>300</v>
      </c>
      <c r="I6" s="45">
        <v>1</v>
      </c>
      <c r="J6" s="37"/>
      <c r="K6" s="47"/>
    </row>
  </sheetData>
  <mergeCells count="11">
    <mergeCell ref="A1:K1"/>
    <mergeCell ref="D2:I2"/>
    <mergeCell ref="D3:G3"/>
    <mergeCell ref="B6:C6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orientation="landscape" horizontalDpi="1200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A20" sqref="A20:K20"/>
    </sheetView>
  </sheetViews>
  <sheetFormatPr defaultColWidth="9" defaultRowHeight="14"/>
  <cols>
    <col min="2" max="2" width="13" customWidth="1"/>
    <col min="3" max="3" width="16" customWidth="1"/>
    <col min="5" max="5" width="17.8727272727273" customWidth="1"/>
    <col min="6" max="6" width="11.5" customWidth="1"/>
    <col min="7" max="7" width="11.2545454545455" customWidth="1"/>
    <col min="11" max="11" width="16.6272727272727" customWidth="1"/>
    <col min="12" max="12" width="23.8727272727273" customWidth="1"/>
  </cols>
  <sheetData>
    <row r="1" ht="42" customHeight="1" spans="1:11">
      <c r="A1" s="1" t="s">
        <v>112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0" customHeight="1" spans="1:11">
      <c r="A2" s="2" t="s">
        <v>100</v>
      </c>
      <c r="B2" s="2"/>
      <c r="C2" s="2" t="s">
        <v>111</v>
      </c>
      <c r="D2" s="2"/>
      <c r="E2" s="2"/>
      <c r="F2" s="2"/>
      <c r="G2" s="2"/>
      <c r="H2" s="2"/>
      <c r="I2" s="2"/>
      <c r="J2" s="2"/>
      <c r="K2" s="2"/>
    </row>
    <row r="3" ht="20" customHeight="1" spans="1:11">
      <c r="A3" s="2" t="s">
        <v>101</v>
      </c>
      <c r="B3" s="2"/>
      <c r="C3" s="2" t="s">
        <v>13</v>
      </c>
      <c r="D3" s="2"/>
      <c r="E3" s="2"/>
      <c r="F3" s="2"/>
      <c r="G3" s="2" t="s">
        <v>113</v>
      </c>
      <c r="H3" s="2"/>
      <c r="I3" s="2" t="s">
        <v>13</v>
      </c>
      <c r="J3" s="2"/>
      <c r="K3" s="2"/>
    </row>
    <row r="4" ht="20" customHeight="1" spans="1:11">
      <c r="A4" s="2" t="s">
        <v>102</v>
      </c>
      <c r="B4" s="2"/>
      <c r="C4" s="2"/>
      <c r="D4" s="2"/>
      <c r="E4" s="2" t="s">
        <v>15</v>
      </c>
      <c r="F4" s="2" t="s">
        <v>114</v>
      </c>
      <c r="G4" s="2" t="s">
        <v>115</v>
      </c>
      <c r="H4" s="2"/>
      <c r="I4" s="2" t="s">
        <v>19</v>
      </c>
      <c r="J4" s="2" t="s">
        <v>116</v>
      </c>
      <c r="K4" s="2" t="s">
        <v>20</v>
      </c>
    </row>
    <row r="5" ht="20" customHeight="1" spans="1:1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ht="20" customHeight="1" spans="1:11">
      <c r="A6" s="2"/>
      <c r="B6" s="2"/>
      <c r="C6" s="4" t="s">
        <v>117</v>
      </c>
      <c r="D6" s="4"/>
      <c r="E6" s="2">
        <v>300</v>
      </c>
      <c r="F6" s="2">
        <v>300</v>
      </c>
      <c r="G6" s="2">
        <v>300</v>
      </c>
      <c r="H6" s="2"/>
      <c r="I6" s="2">
        <v>10</v>
      </c>
      <c r="J6" s="22">
        <v>1</v>
      </c>
      <c r="K6" s="2">
        <v>10</v>
      </c>
    </row>
    <row r="7" ht="20" customHeight="1" spans="1:11">
      <c r="A7" s="2"/>
      <c r="B7" s="2"/>
      <c r="C7" s="2" t="s">
        <v>118</v>
      </c>
      <c r="D7" s="2"/>
      <c r="E7" s="2">
        <v>300</v>
      </c>
      <c r="F7" s="2">
        <v>300</v>
      </c>
      <c r="G7" s="2">
        <v>300</v>
      </c>
      <c r="H7" s="2"/>
      <c r="I7" s="2" t="s">
        <v>23</v>
      </c>
      <c r="J7" s="22">
        <v>1</v>
      </c>
      <c r="K7" s="2" t="s">
        <v>23</v>
      </c>
    </row>
    <row r="8" ht="20" customHeight="1" spans="1:11">
      <c r="A8" s="2"/>
      <c r="B8" s="2"/>
      <c r="C8" s="2" t="s">
        <v>119</v>
      </c>
      <c r="D8" s="2"/>
      <c r="E8" s="2">
        <v>0</v>
      </c>
      <c r="F8" s="2">
        <v>0</v>
      </c>
      <c r="G8" s="2">
        <v>0</v>
      </c>
      <c r="H8" s="2"/>
      <c r="I8" s="2" t="s">
        <v>23</v>
      </c>
      <c r="J8" s="2" t="s">
        <v>23</v>
      </c>
      <c r="K8" s="2" t="s">
        <v>23</v>
      </c>
    </row>
    <row r="9" ht="20" customHeight="1" spans="1:11">
      <c r="A9" s="2"/>
      <c r="B9" s="2"/>
      <c r="C9" s="2" t="s">
        <v>120</v>
      </c>
      <c r="D9" s="2"/>
      <c r="E9" s="2">
        <v>0</v>
      </c>
      <c r="F9" s="2">
        <v>0</v>
      </c>
      <c r="G9" s="2">
        <v>0</v>
      </c>
      <c r="H9" s="2"/>
      <c r="I9" s="2" t="s">
        <v>23</v>
      </c>
      <c r="J9" s="2" t="s">
        <v>23</v>
      </c>
      <c r="K9" s="2" t="s">
        <v>23</v>
      </c>
    </row>
    <row r="10" ht="20" customHeight="1" spans="1:11">
      <c r="A10" s="2" t="s">
        <v>121</v>
      </c>
      <c r="B10" s="2" t="s">
        <v>26</v>
      </c>
      <c r="C10" s="2"/>
      <c r="D10" s="2"/>
      <c r="E10" s="2"/>
      <c r="F10" s="2"/>
      <c r="G10" s="2" t="s">
        <v>122</v>
      </c>
      <c r="H10" s="2"/>
      <c r="I10" s="2"/>
      <c r="J10" s="2"/>
      <c r="K10" s="2"/>
    </row>
    <row r="11" ht="56" customHeight="1" spans="1:11">
      <c r="A11" s="2"/>
      <c r="B11" s="48" t="s">
        <v>123</v>
      </c>
      <c r="C11" s="49"/>
      <c r="D11" s="49"/>
      <c r="E11" s="49"/>
      <c r="F11" s="50"/>
      <c r="G11" s="8" t="s">
        <v>124</v>
      </c>
      <c r="H11" s="8"/>
      <c r="I11" s="8"/>
      <c r="J11" s="8"/>
      <c r="K11" s="8"/>
    </row>
    <row r="12" ht="20" customHeight="1" spans="1:11">
      <c r="A12" s="51" t="s">
        <v>125</v>
      </c>
      <c r="B12" s="52" t="s">
        <v>37</v>
      </c>
      <c r="C12" s="52" t="s">
        <v>38</v>
      </c>
      <c r="D12" s="52" t="s">
        <v>39</v>
      </c>
      <c r="E12" s="52"/>
      <c r="F12" s="52" t="s">
        <v>40</v>
      </c>
      <c r="G12" s="52" t="s">
        <v>41</v>
      </c>
      <c r="H12" s="52" t="s">
        <v>19</v>
      </c>
      <c r="I12" s="52" t="s">
        <v>20</v>
      </c>
      <c r="J12" s="52" t="s">
        <v>42</v>
      </c>
      <c r="K12" s="52"/>
    </row>
    <row r="13" ht="20" customHeight="1" spans="1:11">
      <c r="A13" s="51"/>
      <c r="B13" s="52" t="s">
        <v>126</v>
      </c>
      <c r="C13" s="52" t="s">
        <v>127</v>
      </c>
      <c r="D13" s="53" t="s">
        <v>128</v>
      </c>
      <c r="E13" s="54"/>
      <c r="F13" s="2" t="s">
        <v>129</v>
      </c>
      <c r="G13" s="55">
        <v>1</v>
      </c>
      <c r="H13" s="52">
        <v>50</v>
      </c>
      <c r="I13" s="52">
        <v>50</v>
      </c>
      <c r="J13" s="52"/>
      <c r="K13" s="52"/>
    </row>
    <row r="14" ht="20" customHeight="1" spans="1:11">
      <c r="A14" s="51"/>
      <c r="B14" s="52" t="s">
        <v>130</v>
      </c>
      <c r="C14" s="52" t="s">
        <v>79</v>
      </c>
      <c r="D14" s="56" t="s">
        <v>131</v>
      </c>
      <c r="E14" s="56"/>
      <c r="F14" s="2" t="s">
        <v>89</v>
      </c>
      <c r="G14" s="55">
        <v>1</v>
      </c>
      <c r="H14" s="52">
        <v>20</v>
      </c>
      <c r="I14" s="52">
        <v>20</v>
      </c>
      <c r="J14" s="52"/>
      <c r="K14" s="52"/>
    </row>
    <row r="15" ht="20" customHeight="1" spans="1:11">
      <c r="A15" s="51"/>
      <c r="B15" s="52"/>
      <c r="C15" s="52" t="s">
        <v>132</v>
      </c>
      <c r="D15" s="56" t="s">
        <v>133</v>
      </c>
      <c r="E15" s="56"/>
      <c r="F15" s="52" t="s">
        <v>134</v>
      </c>
      <c r="G15" s="55">
        <v>1</v>
      </c>
      <c r="H15" s="52">
        <v>20</v>
      </c>
      <c r="I15" s="52">
        <v>20</v>
      </c>
      <c r="J15" s="52"/>
      <c r="K15" s="52"/>
    </row>
    <row r="16" ht="20" customHeight="1" spans="1:11">
      <c r="A16" s="56" t="s">
        <v>135</v>
      </c>
      <c r="B16" s="56"/>
      <c r="C16" s="56"/>
      <c r="D16" s="56"/>
      <c r="E16" s="56"/>
      <c r="F16" s="56"/>
      <c r="G16" s="56"/>
      <c r="H16" s="56">
        <v>100</v>
      </c>
      <c r="I16" s="56">
        <v>100</v>
      </c>
      <c r="J16" s="24"/>
      <c r="K16" s="24"/>
    </row>
    <row r="17" ht="20" customHeight="1" spans="1:11">
      <c r="A17" s="18" t="s">
        <v>136</v>
      </c>
      <c r="B17" s="19" t="s">
        <v>72</v>
      </c>
      <c r="C17" s="20"/>
      <c r="D17" s="20"/>
      <c r="E17" s="20"/>
      <c r="F17" s="20"/>
      <c r="G17" s="20"/>
      <c r="H17" s="20"/>
      <c r="I17" s="20"/>
      <c r="J17" s="20"/>
      <c r="K17" s="25"/>
    </row>
    <row r="18" spans="1:11">
      <c r="A18" s="21" t="s">
        <v>137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</row>
    <row r="19" ht="57" customHeight="1" spans="1:11">
      <c r="A19" s="21" t="s">
        <v>138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</row>
    <row r="20" ht="50" customHeight="1" spans="1:11">
      <c r="A20" s="21" t="s">
        <v>139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</row>
  </sheetData>
  <mergeCells count="44">
    <mergeCell ref="A1:K1"/>
    <mergeCell ref="A2:B2"/>
    <mergeCell ref="C2:K2"/>
    <mergeCell ref="A3:B3"/>
    <mergeCell ref="C3:F3"/>
    <mergeCell ref="G3:H3"/>
    <mergeCell ref="I3:K3"/>
    <mergeCell ref="C6:D6"/>
    <mergeCell ref="G6:H6"/>
    <mergeCell ref="C7:D7"/>
    <mergeCell ref="G7:H7"/>
    <mergeCell ref="C8:D8"/>
    <mergeCell ref="G8:H8"/>
    <mergeCell ref="C9:D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A16:G16"/>
    <mergeCell ref="J16:K16"/>
    <mergeCell ref="B17:K17"/>
    <mergeCell ref="A18:K18"/>
    <mergeCell ref="A19:K19"/>
    <mergeCell ref="A20:K20"/>
    <mergeCell ref="A10:A11"/>
    <mergeCell ref="A12:A15"/>
    <mergeCell ref="B14:B15"/>
    <mergeCell ref="E4:E5"/>
    <mergeCell ref="F4:F5"/>
    <mergeCell ref="I4:I5"/>
    <mergeCell ref="J4:J5"/>
    <mergeCell ref="K4:K5"/>
    <mergeCell ref="C4:D5"/>
    <mergeCell ref="G4:H5"/>
    <mergeCell ref="A4:B9"/>
  </mergeCells>
  <pageMargins left="0.75" right="0.75" top="1" bottom="1" header="0.5" footer="0.5"/>
  <pageSetup paperSize="9" orientation="landscape" horizontalDpi="1200" verticalDpi="12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workbookViewId="0">
      <selection activeCell="O5" sqref="O5"/>
    </sheetView>
  </sheetViews>
  <sheetFormatPr defaultColWidth="9" defaultRowHeight="14" outlineLevelRow="5"/>
  <cols>
    <col min="1" max="1" width="5.75454545454545" style="27" customWidth="1"/>
    <col min="2" max="2" width="20.7545454545455" customWidth="1"/>
    <col min="3" max="3" width="18.3727272727273" customWidth="1"/>
    <col min="4" max="4" width="8.37272727272727" customWidth="1"/>
    <col min="5" max="5" width="11.5" customWidth="1"/>
    <col min="6" max="6" width="9.62727272727273" customWidth="1"/>
    <col min="7" max="7" width="8.75454545454545" customWidth="1"/>
    <col min="8" max="8" width="9.25454545454545" customWidth="1"/>
    <col min="9" max="10" width="11.5" customWidth="1"/>
    <col min="11" max="11" width="7.75454545454545" customWidth="1"/>
    <col min="12" max="12" width="6.5" customWidth="1"/>
  </cols>
  <sheetData>
    <row r="1" ht="57" customHeight="1" spans="1:12">
      <c r="A1" s="28" t="s">
        <v>140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="26" customFormat="1" ht="30" customHeight="1" spans="1:12">
      <c r="A2" s="29" t="s">
        <v>99</v>
      </c>
      <c r="B2" s="30" t="s">
        <v>141</v>
      </c>
      <c r="C2" s="31" t="s">
        <v>101</v>
      </c>
      <c r="D2" s="32" t="s">
        <v>142</v>
      </c>
      <c r="E2" s="33"/>
      <c r="F2" s="33"/>
      <c r="G2" s="33"/>
      <c r="H2" s="33"/>
      <c r="I2" s="33"/>
      <c r="J2" s="35"/>
      <c r="K2" s="29" t="s">
        <v>103</v>
      </c>
      <c r="L2" s="29" t="s">
        <v>104</v>
      </c>
    </row>
    <row r="3" s="26" customFormat="1" ht="30" customHeight="1" spans="1:12">
      <c r="A3" s="34"/>
      <c r="B3" s="30"/>
      <c r="C3" s="31"/>
      <c r="D3" s="32" t="s">
        <v>16</v>
      </c>
      <c r="E3" s="33"/>
      <c r="F3" s="33"/>
      <c r="G3" s="33"/>
      <c r="H3" s="35"/>
      <c r="I3" s="42" t="s">
        <v>105</v>
      </c>
      <c r="J3" s="42" t="s">
        <v>106</v>
      </c>
      <c r="K3" s="34"/>
      <c r="L3" s="34"/>
    </row>
    <row r="4" s="26" customFormat="1" ht="30" customHeight="1" spans="1:12">
      <c r="A4" s="36"/>
      <c r="B4" s="30"/>
      <c r="C4" s="31"/>
      <c r="D4" s="31" t="s">
        <v>107</v>
      </c>
      <c r="E4" s="30" t="s">
        <v>143</v>
      </c>
      <c r="F4" s="30" t="s">
        <v>144</v>
      </c>
      <c r="G4" s="30" t="s">
        <v>145</v>
      </c>
      <c r="H4" s="30" t="s">
        <v>110</v>
      </c>
      <c r="I4" s="43"/>
      <c r="J4" s="36"/>
      <c r="K4" s="36"/>
      <c r="L4" s="34"/>
    </row>
    <row r="5" ht="30" customHeight="1" spans="1:12">
      <c r="A5" s="37">
        <v>1</v>
      </c>
      <c r="B5" s="36" t="s">
        <v>146</v>
      </c>
      <c r="C5" s="38" t="s">
        <v>13</v>
      </c>
      <c r="D5" s="39">
        <v>442</v>
      </c>
      <c r="E5" s="39">
        <v>442</v>
      </c>
      <c r="F5" s="37">
        <v>0</v>
      </c>
      <c r="G5" s="37">
        <v>0</v>
      </c>
      <c r="H5" s="37">
        <v>0</v>
      </c>
      <c r="I5" s="44">
        <v>442</v>
      </c>
      <c r="J5" s="45">
        <v>1</v>
      </c>
      <c r="K5" s="46">
        <v>100</v>
      </c>
      <c r="L5" s="47"/>
    </row>
    <row r="6" ht="30" customHeight="1" spans="1:12">
      <c r="A6" s="37"/>
      <c r="B6" s="40" t="s">
        <v>95</v>
      </c>
      <c r="C6" s="41"/>
      <c r="D6" s="39">
        <v>442</v>
      </c>
      <c r="E6" s="39">
        <v>442</v>
      </c>
      <c r="F6" s="37">
        <v>0</v>
      </c>
      <c r="G6" s="37">
        <v>0</v>
      </c>
      <c r="H6" s="37">
        <v>0</v>
      </c>
      <c r="I6" s="44">
        <v>442</v>
      </c>
      <c r="J6" s="45">
        <v>1</v>
      </c>
      <c r="K6" s="37"/>
      <c r="L6" s="47"/>
    </row>
  </sheetData>
  <mergeCells count="11">
    <mergeCell ref="A1:L1"/>
    <mergeCell ref="D2:J2"/>
    <mergeCell ref="D3:H3"/>
    <mergeCell ref="B6:C6"/>
    <mergeCell ref="A2:A4"/>
    <mergeCell ref="B2:B4"/>
    <mergeCell ref="C2:C4"/>
    <mergeCell ref="I3:I4"/>
    <mergeCell ref="J3:J4"/>
    <mergeCell ref="K2:K4"/>
    <mergeCell ref="L2:L4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workbookViewId="0">
      <selection activeCell="B25" sqref="B25"/>
    </sheetView>
  </sheetViews>
  <sheetFormatPr defaultColWidth="9" defaultRowHeight="14"/>
  <cols>
    <col min="1" max="1" width="5.25454545454545" customWidth="1"/>
    <col min="2" max="2" width="10.3727272727273" customWidth="1"/>
    <col min="3" max="3" width="14.2545454545455" customWidth="1"/>
    <col min="5" max="5" width="20.8727272727273" customWidth="1"/>
    <col min="6" max="6" width="17" customWidth="1"/>
    <col min="7" max="7" width="14.7545454545455" customWidth="1"/>
    <col min="8" max="8" width="10.7545454545455" customWidth="1"/>
    <col min="9" max="9" width="10.2545454545455" customWidth="1"/>
    <col min="10" max="10" width="8.5" customWidth="1"/>
    <col min="11" max="11" width="24.8727272727273" customWidth="1"/>
    <col min="12" max="12" width="30.3727272727273" customWidth="1"/>
    <col min="13" max="13" width="29" customWidth="1"/>
  </cols>
  <sheetData>
    <row r="1" ht="42" customHeight="1" spans="1:11">
      <c r="A1" s="1" t="s">
        <v>147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0" customHeight="1" spans="1:11">
      <c r="A2" s="2" t="s">
        <v>141</v>
      </c>
      <c r="B2" s="2"/>
      <c r="C2" s="2" t="s">
        <v>146</v>
      </c>
      <c r="D2" s="2"/>
      <c r="E2" s="2"/>
      <c r="F2" s="2"/>
      <c r="G2" s="2"/>
      <c r="H2" s="2"/>
      <c r="I2" s="2"/>
      <c r="J2" s="2"/>
      <c r="K2" s="2"/>
    </row>
    <row r="3" ht="20" customHeight="1" spans="1:11">
      <c r="A3" s="2" t="s">
        <v>148</v>
      </c>
      <c r="B3" s="2"/>
      <c r="C3" s="2" t="s">
        <v>13</v>
      </c>
      <c r="D3" s="2"/>
      <c r="E3" s="2"/>
      <c r="F3" s="2"/>
      <c r="G3" s="3" t="s">
        <v>113</v>
      </c>
      <c r="H3" s="3"/>
      <c r="I3" s="2" t="s">
        <v>13</v>
      </c>
      <c r="J3" s="2"/>
      <c r="K3" s="2"/>
    </row>
    <row r="4" ht="20" customHeight="1" spans="1:11">
      <c r="A4" s="2" t="s">
        <v>102</v>
      </c>
      <c r="B4" s="2"/>
      <c r="C4" s="2"/>
      <c r="D4" s="2"/>
      <c r="E4" s="2" t="s">
        <v>15</v>
      </c>
      <c r="F4" s="2" t="s">
        <v>114</v>
      </c>
      <c r="G4" s="2" t="s">
        <v>115</v>
      </c>
      <c r="H4" s="2"/>
      <c r="I4" s="2" t="s">
        <v>19</v>
      </c>
      <c r="J4" s="2" t="s">
        <v>116</v>
      </c>
      <c r="K4" s="2" t="s">
        <v>20</v>
      </c>
    </row>
    <row r="5" ht="20" customHeight="1" spans="1:1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ht="20" customHeight="1" spans="1:11">
      <c r="A6" s="2"/>
      <c r="B6" s="2"/>
      <c r="C6" s="4" t="s">
        <v>117</v>
      </c>
      <c r="D6" s="4"/>
      <c r="E6" s="2">
        <v>442</v>
      </c>
      <c r="F6" s="5">
        <v>442</v>
      </c>
      <c r="G6" s="2">
        <v>442</v>
      </c>
      <c r="H6" s="2"/>
      <c r="I6" s="2">
        <v>10</v>
      </c>
      <c r="J6" s="22">
        <v>1</v>
      </c>
      <c r="K6" s="2">
        <v>10</v>
      </c>
    </row>
    <row r="7" ht="20" customHeight="1" spans="1:11">
      <c r="A7" s="2"/>
      <c r="B7" s="2"/>
      <c r="C7" s="2" t="s">
        <v>149</v>
      </c>
      <c r="D7" s="2"/>
      <c r="E7" s="2">
        <v>442</v>
      </c>
      <c r="F7" s="5">
        <v>442</v>
      </c>
      <c r="G7" s="2">
        <v>442</v>
      </c>
      <c r="H7" s="2"/>
      <c r="I7" s="2" t="s">
        <v>23</v>
      </c>
      <c r="J7" s="22">
        <v>1</v>
      </c>
      <c r="K7" s="2" t="s">
        <v>23</v>
      </c>
    </row>
    <row r="8" ht="20" customHeight="1" spans="1:11">
      <c r="A8" s="2"/>
      <c r="B8" s="2"/>
      <c r="C8" s="6" t="s">
        <v>150</v>
      </c>
      <c r="D8" s="7"/>
      <c r="E8" s="2">
        <v>0</v>
      </c>
      <c r="F8" s="2">
        <v>0</v>
      </c>
      <c r="G8" s="6">
        <v>0</v>
      </c>
      <c r="H8" s="7"/>
      <c r="I8" s="2" t="s">
        <v>23</v>
      </c>
      <c r="J8" s="2" t="s">
        <v>23</v>
      </c>
      <c r="K8" s="2" t="s">
        <v>23</v>
      </c>
    </row>
    <row r="9" ht="20" customHeight="1" spans="1:11">
      <c r="A9" s="2"/>
      <c r="B9" s="2"/>
      <c r="C9" s="2" t="s">
        <v>151</v>
      </c>
      <c r="D9" s="2"/>
      <c r="E9" s="2">
        <v>0</v>
      </c>
      <c r="F9" s="2">
        <v>0</v>
      </c>
      <c r="G9" s="6">
        <v>0</v>
      </c>
      <c r="H9" s="7"/>
      <c r="I9" s="2" t="s">
        <v>23</v>
      </c>
      <c r="J9" s="2" t="s">
        <v>23</v>
      </c>
      <c r="K9" s="2" t="s">
        <v>23</v>
      </c>
    </row>
    <row r="10" ht="20" customHeight="1" spans="1:11">
      <c r="A10" s="2"/>
      <c r="B10" s="2"/>
      <c r="C10" s="2" t="s">
        <v>152</v>
      </c>
      <c r="D10" s="2"/>
      <c r="E10" s="2">
        <v>0</v>
      </c>
      <c r="F10" s="2">
        <v>0</v>
      </c>
      <c r="G10" s="6">
        <v>0</v>
      </c>
      <c r="H10" s="7"/>
      <c r="I10" s="2" t="s">
        <v>23</v>
      </c>
      <c r="J10" s="2" t="s">
        <v>23</v>
      </c>
      <c r="K10" s="2" t="s">
        <v>23</v>
      </c>
    </row>
    <row r="11" ht="20" customHeight="1" spans="1:11">
      <c r="A11" s="2" t="s">
        <v>121</v>
      </c>
      <c r="B11" s="2" t="s">
        <v>26</v>
      </c>
      <c r="C11" s="2"/>
      <c r="D11" s="2"/>
      <c r="E11" s="2"/>
      <c r="F11" s="2"/>
      <c r="G11" s="2" t="s">
        <v>122</v>
      </c>
      <c r="H11" s="2"/>
      <c r="I11" s="2"/>
      <c r="J11" s="2"/>
      <c r="K11" s="2"/>
    </row>
    <row r="12" ht="57" customHeight="1" spans="1:11">
      <c r="A12" s="2"/>
      <c r="B12" s="8" t="s">
        <v>153</v>
      </c>
      <c r="C12" s="8"/>
      <c r="D12" s="8"/>
      <c r="E12" s="8"/>
      <c r="F12" s="8"/>
      <c r="G12" s="8" t="s">
        <v>154</v>
      </c>
      <c r="H12" s="8"/>
      <c r="I12" s="8"/>
      <c r="J12" s="8"/>
      <c r="K12" s="8"/>
    </row>
    <row r="13" ht="20" customHeight="1" spans="1:11">
      <c r="A13" s="9" t="s">
        <v>125</v>
      </c>
      <c r="B13" s="2" t="s">
        <v>37</v>
      </c>
      <c r="C13" s="2" t="s">
        <v>38</v>
      </c>
      <c r="D13" s="2" t="s">
        <v>39</v>
      </c>
      <c r="E13" s="2"/>
      <c r="F13" s="2" t="s">
        <v>40</v>
      </c>
      <c r="G13" s="2" t="s">
        <v>41</v>
      </c>
      <c r="H13" s="2" t="s">
        <v>19</v>
      </c>
      <c r="I13" s="2" t="s">
        <v>20</v>
      </c>
      <c r="J13" s="2" t="s">
        <v>42</v>
      </c>
      <c r="K13" s="2"/>
    </row>
    <row r="14" ht="20" customHeight="1" spans="1:11">
      <c r="A14" s="9"/>
      <c r="B14" s="2" t="s">
        <v>126</v>
      </c>
      <c r="C14" s="2" t="s">
        <v>127</v>
      </c>
      <c r="D14" s="10" t="s">
        <v>133</v>
      </c>
      <c r="E14" s="11"/>
      <c r="F14" s="12" t="s">
        <v>89</v>
      </c>
      <c r="G14" s="13">
        <v>1</v>
      </c>
      <c r="H14" s="2">
        <v>50</v>
      </c>
      <c r="I14" s="2">
        <v>50</v>
      </c>
      <c r="J14" s="2"/>
      <c r="K14" s="2"/>
    </row>
    <row r="15" ht="20" customHeight="1" spans="1:11">
      <c r="A15" s="9"/>
      <c r="B15" s="14" t="s">
        <v>130</v>
      </c>
      <c r="C15" s="14" t="s">
        <v>79</v>
      </c>
      <c r="D15" s="10" t="s">
        <v>155</v>
      </c>
      <c r="E15" s="11"/>
      <c r="F15" s="2" t="s">
        <v>156</v>
      </c>
      <c r="G15" s="13">
        <v>1</v>
      </c>
      <c r="H15" s="15">
        <v>20</v>
      </c>
      <c r="I15" s="2">
        <v>20</v>
      </c>
      <c r="J15" s="6"/>
      <c r="K15" s="7"/>
    </row>
    <row r="16" ht="20" customHeight="1" spans="1:11">
      <c r="A16" s="9"/>
      <c r="B16" s="16"/>
      <c r="C16" s="2" t="s">
        <v>132</v>
      </c>
      <c r="D16" s="10" t="s">
        <v>157</v>
      </c>
      <c r="E16" s="11"/>
      <c r="F16" s="2" t="s">
        <v>54</v>
      </c>
      <c r="G16" s="13">
        <v>1</v>
      </c>
      <c r="H16" s="15">
        <v>20</v>
      </c>
      <c r="I16" s="23">
        <v>20</v>
      </c>
      <c r="J16" s="2"/>
      <c r="K16" s="2"/>
    </row>
    <row r="17" ht="20" customHeight="1" spans="1:11">
      <c r="A17" s="17" t="s">
        <v>135</v>
      </c>
      <c r="B17" s="17"/>
      <c r="C17" s="17"/>
      <c r="D17" s="17"/>
      <c r="E17" s="17"/>
      <c r="F17" s="17"/>
      <c r="G17" s="17"/>
      <c r="H17" s="17">
        <f>SUM(H14:H16)+I6</f>
        <v>100</v>
      </c>
      <c r="I17" s="17">
        <v>100</v>
      </c>
      <c r="J17" s="24"/>
      <c r="K17" s="24"/>
    </row>
    <row r="18" ht="20" customHeight="1" spans="1:11">
      <c r="A18" s="18" t="s">
        <v>136</v>
      </c>
      <c r="B18" s="19" t="s">
        <v>72</v>
      </c>
      <c r="C18" s="20"/>
      <c r="D18" s="20"/>
      <c r="E18" s="20"/>
      <c r="F18" s="20"/>
      <c r="G18" s="20"/>
      <c r="H18" s="20"/>
      <c r="I18" s="20"/>
      <c r="J18" s="20"/>
      <c r="K18" s="25"/>
    </row>
    <row r="19" ht="24" customHeight="1" spans="1:11">
      <c r="A19" s="21" t="s">
        <v>158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</row>
    <row r="20" ht="42" customHeight="1" spans="1:11">
      <c r="A20" s="21" t="s">
        <v>159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</row>
    <row r="21" ht="50" customHeight="1" spans="1:11">
      <c r="A21" s="21" t="s">
        <v>160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</row>
  </sheetData>
  <mergeCells count="46">
    <mergeCell ref="A1:K1"/>
    <mergeCell ref="A2:B2"/>
    <mergeCell ref="C2:K2"/>
    <mergeCell ref="A3:B3"/>
    <mergeCell ref="C3:F3"/>
    <mergeCell ref="G3:H3"/>
    <mergeCell ref="I3:K3"/>
    <mergeCell ref="C6:D6"/>
    <mergeCell ref="G6:H6"/>
    <mergeCell ref="C7:D7"/>
    <mergeCell ref="G7:H7"/>
    <mergeCell ref="C8:D8"/>
    <mergeCell ref="G8:H8"/>
    <mergeCell ref="C9:D9"/>
    <mergeCell ref="G9:H9"/>
    <mergeCell ref="C10:D10"/>
    <mergeCell ref="G10:H10"/>
    <mergeCell ref="B11:F11"/>
    <mergeCell ref="G11:K11"/>
    <mergeCell ref="B12:F12"/>
    <mergeCell ref="G12:K12"/>
    <mergeCell ref="D13:E13"/>
    <mergeCell ref="J13:K13"/>
    <mergeCell ref="D14:E14"/>
    <mergeCell ref="J14:K14"/>
    <mergeCell ref="D15:E15"/>
    <mergeCell ref="J15:K15"/>
    <mergeCell ref="D16:E16"/>
    <mergeCell ref="J16:K16"/>
    <mergeCell ref="A17:G17"/>
    <mergeCell ref="J17:K17"/>
    <mergeCell ref="B18:K18"/>
    <mergeCell ref="A19:K19"/>
    <mergeCell ref="A20:K20"/>
    <mergeCell ref="A21:K21"/>
    <mergeCell ref="A11:A12"/>
    <mergeCell ref="A13:A16"/>
    <mergeCell ref="B15:B16"/>
    <mergeCell ref="E4:E5"/>
    <mergeCell ref="F4:F5"/>
    <mergeCell ref="I4:I5"/>
    <mergeCell ref="J4:J5"/>
    <mergeCell ref="K4:K5"/>
    <mergeCell ref="C4:D5"/>
    <mergeCell ref="G4:H5"/>
    <mergeCell ref="A4:B10"/>
  </mergeCells>
  <pageMargins left="0.75" right="0.75" top="1" bottom="1" header="0.5" footer="0.5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目录</vt:lpstr>
      <vt:lpstr>省级部门（单位）整体支出绩效自评表</vt:lpstr>
      <vt:lpstr>部门预算项目支出绩效自评结果汇总表</vt:lpstr>
      <vt:lpstr>省级部门预算项目支出绩效自评表（业务费）</vt:lpstr>
      <vt:lpstr>省对市县转移支付绩效自评结果汇总表</vt:lpstr>
      <vt:lpstr>省对市县转移支付绩效自评表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2018-12-05T00:45:00Z</dcterms:created>
  <cp:lastPrinted>2020-03-12T02:25:00Z</cp:lastPrinted>
  <dcterms:modified xsi:type="dcterms:W3CDTF">2021-08-25T03:57:17Z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7076A05A67684F31BCC114C7FA6E0F3C</vt:lpwstr>
  </property>
</Properties>
</file>