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9"/>
  </bookViews>
  <sheets>
    <sheet name="中央政法转移支付资金（本级）绩效自评表" sheetId="3" r:id="rId1"/>
    <sheet name="业务费（本级）项目支出绩效自评表" sheetId="13" r:id="rId2"/>
  </sheets>
  <calcPr calcId="144525"/>
</workbook>
</file>

<file path=xl/sharedStrings.xml><?xml version="1.0" encoding="utf-8"?>
<sst xmlns="http://schemas.openxmlformats.org/spreadsheetml/2006/main" count="314" uniqueCount="130">
  <si>
    <t>2021年度中央政法转移支付资金绩效自评表</t>
  </si>
  <si>
    <t>转移支付名称</t>
  </si>
  <si>
    <t>中央政法转移支付资金（本级）</t>
  </si>
  <si>
    <t>省级主管部门</t>
  </si>
  <si>
    <t>甘肃省高级人民法院</t>
  </si>
  <si>
    <t>实施单位</t>
  </si>
  <si>
    <t>兰州市安宁区人民法院</t>
  </si>
  <si>
    <t>项目资金万元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</si>
  <si>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</si>
  <si>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</si>
  <si>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</si>
  <si>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</si>
  <si>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</si>
  <si>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</si>
  <si>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</si>
  <si>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</si>
  <si>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</si>
  <si>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 xml:space="preserve">      省级资金</t>
  </si>
  <si>
    <t xml:space="preserve">      市县资金</t>
  </si>
  <si>
    <t xml:space="preserve">      其他资金</t>
  </si>
  <si>
    <t>年度总体目标</t>
  </si>
  <si>
    <t>预期目标</t>
  </si>
  <si>
    <t>实际完成情况</t>
  </si>
  <si>
    <t>1.充分发挥审判职能，抓好三大审判，维护社会公平正义，服务全区发展大局；2.深化司法为民举措，发挥服务保障职能；3.全面提升干警素质，打造过硬审判队伍，提高司法服务水平；</t>
  </si>
  <si>
    <t>通过中央政法转移支付项目资金的有效使用，完成了专用设备以及办公设备的采购，为我院各项工作的顺利开展提供了保障；我院认真履职，积极作为，充分履行宪法和法律赋予的职能，各类案件的审判执行工作顺利完成，法定审限内结案率达到92.50%，使得人民群众的满意度达到95%；组织工作人员参加各类培训工作，加强了执法队伍能力建设；及时开展了12次法治宣传活动，营造良好的法治环境，提高了人民群众法制意识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</si>
  <si>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</si>
  <si>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</si>
  <si>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</si>
  <si>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</si>
  <si>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</si>
  <si>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</si>
  <si>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</si>
  <si>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</si>
  <si>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</si>
  <si>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开展宣传次数</t>
  </si>
  <si>
    <t>≥10次</t>
  </si>
  <si>
    <t>12次</t>
  </si>
  <si>
    <t>采购专用办公设备完成率</t>
  </si>
  <si>
    <t>培训开展期数</t>
  </si>
  <si>
    <t>≥5期</t>
  </si>
  <si>
    <t>2期</t>
  </si>
  <si>
    <t xml:space="preserve">偏差原因分析：由于受到疫情影响，我院减少了各类培训活动的举办。                                     
改进措施：下一步我院将提高应急管理能力，在遇到特殊情况时能够及时采取有效的应急措施，通过平台开展线上系列培训活动。  </t>
  </si>
  <si>
    <t>审判案件工作完成情况</t>
  </si>
  <si>
    <t>完成</t>
  </si>
  <si>
    <t>采购通用办公设备完成率</t>
  </si>
  <si>
    <t>受理案件工作完成情况</t>
  </si>
  <si>
    <t>质量指标</t>
  </si>
  <si>
    <t>法定审限内结案率</t>
  </si>
  <si>
    <t>≥85%</t>
  </si>
  <si>
    <t>培训考核通过率</t>
  </si>
  <si>
    <t>≥100%</t>
  </si>
  <si>
    <t>执结率</t>
  </si>
  <si>
    <t>偏差原因分析:1、部分案件执行标的额过大，无法全部执行；2、由于经济下行审判执行压力较大；3、受疫情影响，无法正常开庭。
改进措施：我院将进一步强化执行措施,努力探索执行工作的新方法、新途径,确保有执行能力、具备执行条件的案件都能依法及时得以执行。</t>
  </si>
  <si>
    <t>采购验收合格率</t>
  </si>
  <si>
    <t>≥95%</t>
  </si>
  <si>
    <t>时效指标</t>
  </si>
  <si>
    <t>培训工作完成及时性</t>
  </si>
  <si>
    <t>及时</t>
  </si>
  <si>
    <t>审理案件及时性</t>
  </si>
  <si>
    <t>采购工作完成及时性</t>
  </si>
  <si>
    <t>成本指标</t>
  </si>
  <si>
    <t>成本控制情况</t>
  </si>
  <si>
    <t>在预算范围内</t>
  </si>
  <si>
    <t>效益指标</t>
  </si>
  <si>
    <t>社会效益指标</t>
  </si>
  <si>
    <t>公众法律意识增强</t>
  </si>
  <si>
    <t>增强</t>
  </si>
  <si>
    <t>法院公共秩序维护能力</t>
  </si>
  <si>
    <t>提升</t>
  </si>
  <si>
    <t>可持续影响指标</t>
  </si>
  <si>
    <t>法院信息化建设完备性</t>
  </si>
  <si>
    <t>完备</t>
  </si>
  <si>
    <t>采购管理机制健全性</t>
  </si>
  <si>
    <t>健全</t>
  </si>
  <si>
    <t>文件保密工作机制健全性</t>
  </si>
  <si>
    <t>满意度指标</t>
  </si>
  <si>
    <t>服务对象满意度指标</t>
  </si>
  <si>
    <t>参加培训人员满意度</t>
  </si>
  <si>
    <t>人民群众满意度</t>
  </si>
  <si>
    <t>法院工作人员满意度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</si>
  <si>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</si>
  <si>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</si>
  <si>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</si>
  <si>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</si>
  <si>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</si>
  <si>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、80%-60%（含、60%-0%合理填写完成比例，汇总时以资金额度为权重，对分值加权平均计算。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</si>
  <si>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 兰州市安宁区人民法院 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</si>
  <si>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</si>
  <si>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业务费（本级）</t>
  </si>
  <si>
    <t>主管部门</t>
  </si>
  <si>
    <t>其中：当年财政拨款</t>
  </si>
  <si>
    <t xml:space="preserve">      上年结转资金</t>
  </si>
  <si>
    <t xml:space="preserve">  其他资金</t>
  </si>
  <si>
    <t>1.提高审判办案质效，提高案件结案率、执行率；2.保障法院重点工作；3.提高法官队伍素质，提高群众满意度。4.加快信息化建设和科技法庭建设，为业务庭室做好后勤保障工作。</t>
  </si>
  <si>
    <t>通过使用业务费，保障司法服务有效运行，全年共受理各类案件9370件，审结6292件，法定审限内结案率为92.50%。其中，受理各类刑事案件252件，审结235件，法定审限内结案率94.91%；民商事案件9098件，审结6044件，法定审限内结案率97.24%；非诉行政执行案件20件，结案13件；执行案件3128件，结案2409件，实际执结率77.00%，申请执行标的15.1403亿元，执行到位标的12.8852亿元，执行标的到位率84.90%，强化了审判职能，更好的履行了审判职责，为社会发展提供了司法保障；及时完成了设备设施检修维保工作，为业务庭室做好后勤保障工作。</t>
  </si>
  <si>
    <t>审判刑事案件工作完成情况</t>
  </si>
  <si>
    <t>设备设施检修维保完成率</t>
  </si>
  <si>
    <t>审判民事案件工作完成情况</t>
  </si>
  <si>
    <t>审判行政案件工作完成情况</t>
  </si>
  <si>
    <t>受理执行案件工作完成情况</t>
  </si>
  <si>
    <t>庭审直播率</t>
  </si>
  <si>
    <t>≥4.5%</t>
  </si>
  <si>
    <t>偏差原因分析：年度指标值设置较低。
改进措施：下年度我院将加强绩效目标编报相关知识的学习，并结合部门实际情况，合理设置年度指标值。</t>
  </si>
  <si>
    <t>二审发改率</t>
  </si>
  <si>
    <t>≤33%</t>
  </si>
  <si>
    <t>一审服判息诉率</t>
  </si>
  <si>
    <t>≥41%</t>
  </si>
  <si>
    <t>再审审查率</t>
  </si>
  <si>
    <t>≤0.2%</t>
  </si>
  <si>
    <t>设备设施检修维保验收合格率</t>
  </si>
  <si>
    <t>当庭宣判率</t>
  </si>
  <si>
    <t>≥7%</t>
  </si>
  <si>
    <t>受理案件及时性</t>
  </si>
  <si>
    <t>审判案件及时性</t>
  </si>
  <si>
    <t>设备设施检修维保及时性</t>
  </si>
  <si>
    <t>经济效益指标</t>
  </si>
  <si>
    <t>挽回经济损失效果</t>
  </si>
  <si>
    <t>明显</t>
  </si>
  <si>
    <t>保障社会公平正义有效性</t>
  </si>
  <si>
    <t>有效</t>
  </si>
  <si>
    <t>法院公共秩序维护能力提升</t>
  </si>
  <si>
    <t>民事案件调解撤诉率</t>
  </si>
  <si>
    <t>≥46%</t>
  </si>
  <si>
    <t>跟踪反馈机制健全性</t>
  </si>
  <si>
    <t>案件审判管理机制健全性</t>
  </si>
  <si>
    <t>案件当事人满意度</t>
  </si>
  <si>
    <t>≥90%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</si>
  <si>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</si>
  <si>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</si>
  <si>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、80%-60%（含、60%-0%合理填写完成比例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</si>
</sst>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7" fontId="1" fillId="0" borderId="0" xfId="0" applyNumberFormat="1" applyFon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H12" sqref="H12:N12"/>
    </sheetView>
  </sheetViews>
  <sheetFormatPr defaultColWidth="9" defaultRowHeight="20.1" customHeight="1"/>
  <cols>
    <col min="1" max="1" width="14.125" customWidth="1"/>
    <col min="2" max="2" width="13.625" customWidth="1"/>
    <col min="3" max="3" width="20" customWidth="1"/>
    <col min="5" max="5" width="20.625" customWidth="1"/>
    <col min="6" max="6" width="6.25" customWidth="1"/>
    <col min="7" max="7" width="14.5" customWidth="1"/>
    <col min="8" max="8" width="13.875" customWidth="1"/>
    <col min="9" max="9" width="7.875" customWidth="1"/>
    <col min="10" max="10" width="5" customWidth="1"/>
    <col min="11" max="11" width="10.875" customWidth="1"/>
    <col min="12" max="12" width="1" customWidth="1"/>
    <col min="13" max="13" width="12.375" customWidth="1"/>
    <col min="14" max="14" width="14.125" customWidth="1"/>
  </cols>
  <sheetData>
    <row r="1" ht="48" customHeight="1" spans="1:1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35" customFormat="1" customHeight="1" spans="1:14">
      <c r="A2" s="37" t="s">
        <v>1</v>
      </c>
      <c r="B2" s="37"/>
      <c r="C2" s="37" t="s">
        <v>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="35" customFormat="1" customHeight="1" spans="1:14">
      <c r="A3" s="37" t="s">
        <v>3</v>
      </c>
      <c r="B3" s="37"/>
      <c r="C3" s="37" t="s">
        <v>4</v>
      </c>
      <c r="D3" s="37"/>
      <c r="E3" s="37"/>
      <c r="F3" s="37"/>
      <c r="G3" s="37"/>
      <c r="H3" s="38" t="s">
        <v>5</v>
      </c>
      <c r="I3" s="38"/>
      <c r="J3" s="37" t="s">
        <v>6</v>
      </c>
      <c r="K3" s="37"/>
      <c r="L3" s="37"/>
      <c r="M3" s="37"/>
      <c r="N3" s="37"/>
    </row>
    <row r="4" s="35" customFormat="1" customHeight="1" spans="1:14">
      <c r="A4" s="37" t="s">
        <v>7</v>
      </c>
      <c r="B4" s="37"/>
      <c r="C4" s="37"/>
      <c r="D4" s="37"/>
      <c r="E4" s="37" t="s">
        <v>8</v>
      </c>
      <c r="F4" s="37" t="s">
        <v>9</v>
      </c>
      <c r="G4" s="37"/>
      <c r="H4" s="37" t="s">
        <v>10</v>
      </c>
      <c r="I4" s="37"/>
      <c r="J4" s="37" t="s">
        <v>11</v>
      </c>
      <c r="K4" s="37"/>
      <c r="L4" s="37" t="s">
        <v>12</v>
      </c>
      <c r="M4" s="37"/>
      <c r="N4" s="37" t="s">
        <v>13</v>
      </c>
    </row>
    <row r="5" s="35" customFormat="1" customHeight="1" spans="1:14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="35" customFormat="1" customHeight="1" spans="1:14">
      <c r="A6" s="37"/>
      <c r="B6" s="37"/>
      <c r="C6" s="39" t="s">
        <v>14</v>
      </c>
      <c r="D6" s="39"/>
      <c r="E6" s="40">
        <v>361</v>
      </c>
      <c r="F6" s="40">
        <v>361</v>
      </c>
      <c r="G6" s="40"/>
      <c r="H6" s="40">
        <v>361</v>
      </c>
      <c r="I6" s="40"/>
      <c r="J6" s="37">
        <v>10</v>
      </c>
      <c r="K6" s="37"/>
      <c r="L6" s="50">
        <f>H6/F6</f>
        <v>1</v>
      </c>
      <c r="M6" s="50"/>
      <c r="N6" s="40">
        <f>L6*J6</f>
        <v>10</v>
      </c>
    </row>
    <row r="7" s="35" customFormat="1" customHeight="1" spans="1:14">
      <c r="A7" s="37"/>
      <c r="B7" s="37"/>
      <c r="C7" s="37" t="s">
        <v>15</v>
      </c>
      <c r="D7" s="37"/>
      <c r="E7" s="40">
        <v>361</v>
      </c>
      <c r="F7" s="40">
        <v>361</v>
      </c>
      <c r="G7" s="40"/>
      <c r="H7" s="40">
        <v>361</v>
      </c>
      <c r="I7" s="40"/>
      <c r="J7" s="37" t="s">
        <v>16</v>
      </c>
      <c r="K7" s="37"/>
      <c r="L7" s="37" t="s">
        <v>16</v>
      </c>
      <c r="M7" s="37"/>
      <c r="N7" s="37" t="s">
        <v>16</v>
      </c>
    </row>
    <row r="8" s="35" customFormat="1" customHeight="1" spans="1:14">
      <c r="A8" s="37"/>
      <c r="B8" s="37"/>
      <c r="C8" s="41" t="s">
        <v>17</v>
      </c>
      <c r="D8" s="42"/>
      <c r="E8" s="40">
        <v>0</v>
      </c>
      <c r="F8" s="43">
        <v>0</v>
      </c>
      <c r="G8" s="44"/>
      <c r="H8" s="43">
        <v>0</v>
      </c>
      <c r="I8" s="44"/>
      <c r="J8" s="37" t="s">
        <v>16</v>
      </c>
      <c r="K8" s="37"/>
      <c r="L8" s="37" t="s">
        <v>16</v>
      </c>
      <c r="M8" s="37"/>
      <c r="N8" s="37" t="s">
        <v>16</v>
      </c>
    </row>
    <row r="9" s="35" customFormat="1" customHeight="1" spans="1:14">
      <c r="A9" s="37"/>
      <c r="B9" s="37"/>
      <c r="C9" s="37" t="s">
        <v>18</v>
      </c>
      <c r="D9" s="37"/>
      <c r="E9" s="40">
        <v>0</v>
      </c>
      <c r="F9" s="43">
        <v>0</v>
      </c>
      <c r="G9" s="44"/>
      <c r="H9" s="43">
        <v>0</v>
      </c>
      <c r="I9" s="44"/>
      <c r="J9" s="37" t="s">
        <v>16</v>
      </c>
      <c r="K9" s="37"/>
      <c r="L9" s="37" t="s">
        <v>16</v>
      </c>
      <c r="M9" s="37"/>
      <c r="N9" s="37" t="s">
        <v>16</v>
      </c>
    </row>
    <row r="10" s="35" customFormat="1" customHeight="1" spans="1:14">
      <c r="A10" s="37"/>
      <c r="B10" s="37"/>
      <c r="C10" s="37" t="s">
        <v>19</v>
      </c>
      <c r="D10" s="37"/>
      <c r="E10" s="40">
        <v>0</v>
      </c>
      <c r="F10" s="43">
        <v>0</v>
      </c>
      <c r="G10" s="44"/>
      <c r="H10" s="43">
        <v>0</v>
      </c>
      <c r="I10" s="44"/>
      <c r="J10" s="37" t="s">
        <v>16</v>
      </c>
      <c r="K10" s="37"/>
      <c r="L10" s="37" t="s">
        <v>16</v>
      </c>
      <c r="M10" s="37"/>
      <c r="N10" s="37" t="s">
        <v>16</v>
      </c>
    </row>
    <row r="11" s="35" customFormat="1" customHeight="1" spans="1:14">
      <c r="A11" s="37" t="s">
        <v>20</v>
      </c>
      <c r="B11" s="37" t="s">
        <v>21</v>
      </c>
      <c r="C11" s="37"/>
      <c r="D11" s="37"/>
      <c r="E11" s="37"/>
      <c r="F11" s="37"/>
      <c r="G11" s="37"/>
      <c r="H11" s="37" t="s">
        <v>22</v>
      </c>
      <c r="I11" s="37"/>
      <c r="J11" s="37"/>
      <c r="K11" s="37"/>
      <c r="L11" s="37"/>
      <c r="M11" s="37"/>
      <c r="N11" s="37"/>
    </row>
    <row r="12" s="35" customFormat="1" ht="93.75" customHeight="1" spans="1:14">
      <c r="A12" s="37"/>
      <c r="B12" s="45" t="s">
        <v>23</v>
      </c>
      <c r="C12" s="45"/>
      <c r="D12" s="45"/>
      <c r="E12" s="45"/>
      <c r="F12" s="45"/>
      <c r="G12" s="45"/>
      <c r="H12" s="45" t="s">
        <v>24</v>
      </c>
      <c r="I12" s="45"/>
      <c r="J12" s="45"/>
      <c r="K12" s="45"/>
      <c r="L12" s="45"/>
      <c r="M12" s="45"/>
      <c r="N12" s="45"/>
    </row>
    <row r="13" s="35" customFormat="1" customHeight="1" spans="1:14">
      <c r="A13" s="46" t="s">
        <v>25</v>
      </c>
      <c r="B13" s="37" t="s">
        <v>26</v>
      </c>
      <c r="C13" s="37" t="s">
        <v>27</v>
      </c>
      <c r="D13" s="37" t="s">
        <v>28</v>
      </c>
      <c r="E13" s="37"/>
      <c r="F13" s="37"/>
      <c r="G13" s="37" t="s">
        <v>29</v>
      </c>
      <c r="H13" s="37" t="s">
        <v>30</v>
      </c>
      <c r="I13" s="37" t="s">
        <v>11</v>
      </c>
      <c r="J13" s="37"/>
      <c r="K13" s="37" t="s">
        <v>13</v>
      </c>
      <c r="L13" s="37"/>
      <c r="M13" s="37" t="s">
        <v>31</v>
      </c>
      <c r="N13" s="37"/>
    </row>
    <row r="14" s="35" customFormat="1" customHeight="1" spans="1:15">
      <c r="A14" s="46"/>
      <c r="B14" s="37" t="s">
        <v>32</v>
      </c>
      <c r="C14" s="37" t="s">
        <v>33</v>
      </c>
      <c r="D14" s="47" t="s">
        <v>34</v>
      </c>
      <c r="E14" s="48" t="s">
        <v>34</v>
      </c>
      <c r="F14" s="49" t="s">
        <v>34</v>
      </c>
      <c r="G14" s="37" t="s">
        <v>35</v>
      </c>
      <c r="H14" s="37" t="s">
        <v>36</v>
      </c>
      <c r="I14" s="40">
        <v>4</v>
      </c>
      <c r="J14" s="40"/>
      <c r="K14" s="40">
        <v>4</v>
      </c>
      <c r="L14" s="40"/>
      <c r="M14" s="37"/>
      <c r="N14" s="37"/>
      <c r="O14" s="57"/>
    </row>
    <row r="15" s="35" customFormat="1" customHeight="1" spans="1:15">
      <c r="A15" s="46"/>
      <c r="B15" s="37"/>
      <c r="C15" s="37"/>
      <c r="D15" s="47" t="s">
        <v>37</v>
      </c>
      <c r="E15" s="48" t="s">
        <v>37</v>
      </c>
      <c r="F15" s="49" t="s">
        <v>37</v>
      </c>
      <c r="G15" s="50">
        <v>1</v>
      </c>
      <c r="H15" s="50">
        <v>1</v>
      </c>
      <c r="I15" s="40">
        <v>3</v>
      </c>
      <c r="J15" s="40"/>
      <c r="K15" s="40">
        <v>3</v>
      </c>
      <c r="L15" s="40"/>
      <c r="M15" s="37"/>
      <c r="N15" s="37"/>
      <c r="O15" s="57"/>
    </row>
    <row r="16" s="35" customFormat="1" ht="108.75" customHeight="1" spans="1:15">
      <c r="A16" s="46"/>
      <c r="B16" s="37"/>
      <c r="C16" s="37"/>
      <c r="D16" s="47" t="s">
        <v>38</v>
      </c>
      <c r="E16" s="48" t="s">
        <v>38</v>
      </c>
      <c r="F16" s="49" t="s">
        <v>38</v>
      </c>
      <c r="G16" s="37" t="s">
        <v>39</v>
      </c>
      <c r="H16" s="37" t="s">
        <v>40</v>
      </c>
      <c r="I16" s="40">
        <v>4</v>
      </c>
      <c r="J16" s="40"/>
      <c r="K16" s="58">
        <f>2/5*I16</f>
        <v>1.6</v>
      </c>
      <c r="L16" s="58"/>
      <c r="M16" s="7" t="s">
        <v>41</v>
      </c>
      <c r="N16" s="7"/>
      <c r="O16" s="57"/>
    </row>
    <row r="17" s="35" customFormat="1" customHeight="1" spans="1:14">
      <c r="A17" s="46"/>
      <c r="B17" s="37"/>
      <c r="C17" s="37"/>
      <c r="D17" s="47" t="s">
        <v>42</v>
      </c>
      <c r="E17" s="48" t="s">
        <v>42</v>
      </c>
      <c r="F17" s="49" t="s">
        <v>42</v>
      </c>
      <c r="G17" s="37" t="s">
        <v>43</v>
      </c>
      <c r="H17" s="50">
        <v>0.98</v>
      </c>
      <c r="I17" s="40">
        <v>4</v>
      </c>
      <c r="J17" s="40"/>
      <c r="K17" s="40">
        <v>4</v>
      </c>
      <c r="L17" s="40"/>
      <c r="M17" s="37"/>
      <c r="N17" s="37"/>
    </row>
    <row r="18" s="35" customFormat="1" customHeight="1" spans="1:14">
      <c r="A18" s="46"/>
      <c r="B18" s="37"/>
      <c r="C18" s="37"/>
      <c r="D18" s="47" t="s">
        <v>44</v>
      </c>
      <c r="E18" s="48" t="s">
        <v>44</v>
      </c>
      <c r="F18" s="49" t="s">
        <v>44</v>
      </c>
      <c r="G18" s="50">
        <v>1</v>
      </c>
      <c r="H18" s="50">
        <v>1</v>
      </c>
      <c r="I18" s="40">
        <v>4</v>
      </c>
      <c r="J18" s="40"/>
      <c r="K18" s="40">
        <v>4</v>
      </c>
      <c r="L18" s="40"/>
      <c r="M18" s="37"/>
      <c r="N18" s="37"/>
    </row>
    <row r="19" s="35" customFormat="1" customHeight="1" spans="1:14">
      <c r="A19" s="46"/>
      <c r="B19" s="37"/>
      <c r="C19" s="37"/>
      <c r="D19" s="47" t="s">
        <v>45</v>
      </c>
      <c r="E19" s="48" t="s">
        <v>45</v>
      </c>
      <c r="F19" s="49" t="s">
        <v>45</v>
      </c>
      <c r="G19" s="37" t="s">
        <v>43</v>
      </c>
      <c r="H19" s="50">
        <v>0.98</v>
      </c>
      <c r="I19" s="40">
        <v>3</v>
      </c>
      <c r="J19" s="40"/>
      <c r="K19" s="40">
        <v>3</v>
      </c>
      <c r="L19" s="40"/>
      <c r="M19" s="37"/>
      <c r="N19" s="37"/>
    </row>
    <row r="20" s="35" customFormat="1" customHeight="1" spans="1:15">
      <c r="A20" s="46"/>
      <c r="B20" s="37"/>
      <c r="C20" s="37" t="s">
        <v>46</v>
      </c>
      <c r="D20" s="47" t="s">
        <v>47</v>
      </c>
      <c r="E20" s="48" t="s">
        <v>47</v>
      </c>
      <c r="F20" s="49" t="s">
        <v>47</v>
      </c>
      <c r="G20" s="37" t="s">
        <v>48</v>
      </c>
      <c r="H20" s="51">
        <v>0.925</v>
      </c>
      <c r="I20" s="40">
        <v>4</v>
      </c>
      <c r="J20" s="40"/>
      <c r="K20" s="40">
        <v>4</v>
      </c>
      <c r="L20" s="40"/>
      <c r="M20" s="37"/>
      <c r="N20" s="37"/>
      <c r="O20" s="57"/>
    </row>
    <row r="21" s="35" customFormat="1" customHeight="1" spans="1:15">
      <c r="A21" s="46"/>
      <c r="B21" s="37"/>
      <c r="C21" s="37"/>
      <c r="D21" s="47" t="s">
        <v>49</v>
      </c>
      <c r="E21" s="48" t="s">
        <v>49</v>
      </c>
      <c r="F21" s="49" t="s">
        <v>49</v>
      </c>
      <c r="G21" s="37" t="s">
        <v>50</v>
      </c>
      <c r="H21" s="50">
        <v>1</v>
      </c>
      <c r="I21" s="40">
        <v>4</v>
      </c>
      <c r="J21" s="40"/>
      <c r="K21" s="40">
        <v>4</v>
      </c>
      <c r="L21" s="40"/>
      <c r="M21" s="37"/>
      <c r="N21" s="37"/>
      <c r="O21" s="57"/>
    </row>
    <row r="22" s="35" customFormat="1" ht="135" customHeight="1" spans="1:14">
      <c r="A22" s="46"/>
      <c r="B22" s="37"/>
      <c r="C22" s="37"/>
      <c r="D22" s="47" t="s">
        <v>51</v>
      </c>
      <c r="E22" s="48" t="s">
        <v>51</v>
      </c>
      <c r="F22" s="49" t="s">
        <v>51</v>
      </c>
      <c r="G22" s="37" t="s">
        <v>48</v>
      </c>
      <c r="H22" s="50">
        <v>0.77</v>
      </c>
      <c r="I22" s="40">
        <v>4</v>
      </c>
      <c r="J22" s="40"/>
      <c r="K22" s="58">
        <f>77%/85%*I22</f>
        <v>3.62352941176471</v>
      </c>
      <c r="L22" s="58"/>
      <c r="M22" s="25" t="s">
        <v>52</v>
      </c>
      <c r="N22" s="25"/>
    </row>
    <row r="23" s="35" customFormat="1" customHeight="1" spans="1:14">
      <c r="A23" s="46"/>
      <c r="B23" s="37"/>
      <c r="C23" s="37"/>
      <c r="D23" s="47" t="s">
        <v>53</v>
      </c>
      <c r="E23" s="48" t="s">
        <v>53</v>
      </c>
      <c r="F23" s="49" t="s">
        <v>53</v>
      </c>
      <c r="G23" s="37" t="s">
        <v>54</v>
      </c>
      <c r="H23" s="50">
        <v>1</v>
      </c>
      <c r="I23" s="40">
        <v>4</v>
      </c>
      <c r="J23" s="40"/>
      <c r="K23" s="40">
        <v>4</v>
      </c>
      <c r="L23" s="40"/>
      <c r="M23" s="37"/>
      <c r="N23" s="37"/>
    </row>
    <row r="24" s="35" customFormat="1" customHeight="1" spans="1:14">
      <c r="A24" s="46"/>
      <c r="B24" s="37"/>
      <c r="C24" s="37" t="s">
        <v>55</v>
      </c>
      <c r="D24" s="47" t="s">
        <v>56</v>
      </c>
      <c r="E24" s="48" t="s">
        <v>56</v>
      </c>
      <c r="F24" s="49" t="s">
        <v>56</v>
      </c>
      <c r="G24" s="37" t="s">
        <v>57</v>
      </c>
      <c r="H24" s="50">
        <v>1</v>
      </c>
      <c r="I24" s="40">
        <v>3</v>
      </c>
      <c r="J24" s="40"/>
      <c r="K24" s="40">
        <v>3</v>
      </c>
      <c r="L24" s="40"/>
      <c r="M24" s="37"/>
      <c r="N24" s="37"/>
    </row>
    <row r="25" s="35" customFormat="1" customHeight="1" spans="1:14">
      <c r="A25" s="46"/>
      <c r="B25" s="37"/>
      <c r="C25" s="37"/>
      <c r="D25" s="47" t="s">
        <v>58</v>
      </c>
      <c r="E25" s="48" t="s">
        <v>58</v>
      </c>
      <c r="F25" s="49" t="s">
        <v>58</v>
      </c>
      <c r="G25" s="37" t="s">
        <v>57</v>
      </c>
      <c r="H25" s="50">
        <v>1</v>
      </c>
      <c r="I25" s="40">
        <v>3</v>
      </c>
      <c r="J25" s="40"/>
      <c r="K25" s="40">
        <v>3</v>
      </c>
      <c r="L25" s="40"/>
      <c r="M25" s="37"/>
      <c r="N25" s="37"/>
    </row>
    <row r="26" s="35" customFormat="1" customHeight="1" spans="1:14">
      <c r="A26" s="46"/>
      <c r="B26" s="37"/>
      <c r="C26" s="37"/>
      <c r="D26" s="47" t="s">
        <v>59</v>
      </c>
      <c r="E26" s="48" t="s">
        <v>59</v>
      </c>
      <c r="F26" s="49" t="s">
        <v>59</v>
      </c>
      <c r="G26" s="37" t="s">
        <v>57</v>
      </c>
      <c r="H26" s="50">
        <v>1</v>
      </c>
      <c r="I26" s="40">
        <v>3</v>
      </c>
      <c r="J26" s="40"/>
      <c r="K26" s="40">
        <v>3</v>
      </c>
      <c r="L26" s="40"/>
      <c r="M26" s="37"/>
      <c r="N26" s="37"/>
    </row>
    <row r="27" s="35" customFormat="1" customHeight="1" spans="1:14">
      <c r="A27" s="46"/>
      <c r="B27" s="37"/>
      <c r="C27" s="37" t="s">
        <v>60</v>
      </c>
      <c r="D27" s="47" t="s">
        <v>61</v>
      </c>
      <c r="E27" s="48" t="s">
        <v>61</v>
      </c>
      <c r="F27" s="49" t="s">
        <v>61</v>
      </c>
      <c r="G27" s="37" t="s">
        <v>62</v>
      </c>
      <c r="H27" s="50">
        <v>1</v>
      </c>
      <c r="I27" s="40">
        <v>3</v>
      </c>
      <c r="J27" s="40"/>
      <c r="K27" s="40">
        <v>3</v>
      </c>
      <c r="L27" s="40"/>
      <c r="M27" s="37"/>
      <c r="N27" s="37"/>
    </row>
    <row r="28" s="35" customFormat="1" customHeight="1" spans="1:14">
      <c r="A28" s="46"/>
      <c r="B28" s="37" t="s">
        <v>63</v>
      </c>
      <c r="C28" s="37" t="s">
        <v>64</v>
      </c>
      <c r="D28" s="47" t="s">
        <v>65</v>
      </c>
      <c r="E28" s="48" t="s">
        <v>65</v>
      </c>
      <c r="F28" s="49" t="s">
        <v>65</v>
      </c>
      <c r="G28" s="37" t="s">
        <v>66</v>
      </c>
      <c r="H28" s="50">
        <v>1</v>
      </c>
      <c r="I28" s="40">
        <v>6</v>
      </c>
      <c r="J28" s="40"/>
      <c r="K28" s="40">
        <v>6</v>
      </c>
      <c r="L28" s="40"/>
      <c r="M28" s="37"/>
      <c r="N28" s="37"/>
    </row>
    <row r="29" s="35" customFormat="1" customHeight="1" spans="1:14">
      <c r="A29" s="46"/>
      <c r="B29" s="37"/>
      <c r="C29" s="37"/>
      <c r="D29" s="47" t="s">
        <v>67</v>
      </c>
      <c r="E29" s="48" t="s">
        <v>67</v>
      </c>
      <c r="F29" s="49" t="s">
        <v>67</v>
      </c>
      <c r="G29" s="37" t="s">
        <v>68</v>
      </c>
      <c r="H29" s="50">
        <v>1</v>
      </c>
      <c r="I29" s="40">
        <v>6</v>
      </c>
      <c r="J29" s="40"/>
      <c r="K29" s="40">
        <v>6</v>
      </c>
      <c r="L29" s="40"/>
      <c r="M29" s="37"/>
      <c r="N29" s="37"/>
    </row>
    <row r="30" s="35" customFormat="1" customHeight="1" spans="1:14">
      <c r="A30" s="46"/>
      <c r="B30" s="37"/>
      <c r="C30" s="37" t="s">
        <v>69</v>
      </c>
      <c r="D30" s="47" t="s">
        <v>70</v>
      </c>
      <c r="E30" s="48" t="s">
        <v>70</v>
      </c>
      <c r="F30" s="49" t="s">
        <v>70</v>
      </c>
      <c r="G30" s="37" t="s">
        <v>71</v>
      </c>
      <c r="H30" s="50">
        <v>1</v>
      </c>
      <c r="I30" s="40">
        <v>6</v>
      </c>
      <c r="J30" s="40"/>
      <c r="K30" s="40">
        <v>6</v>
      </c>
      <c r="L30" s="40"/>
      <c r="M30" s="37"/>
      <c r="N30" s="37"/>
    </row>
    <row r="31" s="35" customFormat="1" customHeight="1" spans="1:14">
      <c r="A31" s="46"/>
      <c r="B31" s="37"/>
      <c r="C31" s="37"/>
      <c r="D31" s="47" t="s">
        <v>72</v>
      </c>
      <c r="E31" s="48" t="s">
        <v>72</v>
      </c>
      <c r="F31" s="49" t="s">
        <v>72</v>
      </c>
      <c r="G31" s="37" t="s">
        <v>73</v>
      </c>
      <c r="H31" s="50">
        <v>1</v>
      </c>
      <c r="I31" s="40">
        <v>6</v>
      </c>
      <c r="J31" s="40"/>
      <c r="K31" s="40">
        <v>6</v>
      </c>
      <c r="L31" s="40"/>
      <c r="M31" s="37"/>
      <c r="N31" s="37"/>
    </row>
    <row r="32" s="35" customFormat="1" customHeight="1" spans="1:14">
      <c r="A32" s="46"/>
      <c r="B32" s="37"/>
      <c r="C32" s="37"/>
      <c r="D32" s="47" t="s">
        <v>74</v>
      </c>
      <c r="E32" s="48" t="s">
        <v>74</v>
      </c>
      <c r="F32" s="49" t="s">
        <v>74</v>
      </c>
      <c r="G32" s="37" t="s">
        <v>73</v>
      </c>
      <c r="H32" s="50">
        <v>1</v>
      </c>
      <c r="I32" s="40">
        <v>6</v>
      </c>
      <c r="J32" s="40"/>
      <c r="K32" s="40">
        <v>6</v>
      </c>
      <c r="L32" s="40"/>
      <c r="M32" s="37"/>
      <c r="N32" s="37"/>
    </row>
    <row r="33" s="35" customFormat="1" customHeight="1" spans="1:14">
      <c r="A33" s="46"/>
      <c r="B33" s="37" t="s">
        <v>75</v>
      </c>
      <c r="C33" s="37" t="s">
        <v>76</v>
      </c>
      <c r="D33" s="47" t="s">
        <v>77</v>
      </c>
      <c r="E33" s="48" t="s">
        <v>77</v>
      </c>
      <c r="F33" s="49" t="s">
        <v>77</v>
      </c>
      <c r="G33" s="37" t="s">
        <v>50</v>
      </c>
      <c r="H33" s="50">
        <v>1</v>
      </c>
      <c r="I33" s="40">
        <v>3</v>
      </c>
      <c r="J33" s="40"/>
      <c r="K33" s="40">
        <v>3</v>
      </c>
      <c r="L33" s="40"/>
      <c r="M33" s="37"/>
      <c r="N33" s="37"/>
    </row>
    <row r="34" s="35" customFormat="1" customHeight="1" spans="1:14">
      <c r="A34" s="46"/>
      <c r="B34" s="37"/>
      <c r="C34" s="37"/>
      <c r="D34" s="47" t="s">
        <v>78</v>
      </c>
      <c r="E34" s="48" t="s">
        <v>78</v>
      </c>
      <c r="F34" s="49" t="s">
        <v>78</v>
      </c>
      <c r="G34" s="37" t="s">
        <v>54</v>
      </c>
      <c r="H34" s="50">
        <v>0.95</v>
      </c>
      <c r="I34" s="40">
        <v>4</v>
      </c>
      <c r="J34" s="40"/>
      <c r="K34" s="40">
        <v>4</v>
      </c>
      <c r="L34" s="40"/>
      <c r="M34" s="37"/>
      <c r="N34" s="37"/>
    </row>
    <row r="35" s="35" customFormat="1" customHeight="1" spans="1:14">
      <c r="A35" s="46"/>
      <c r="B35" s="37"/>
      <c r="C35" s="37"/>
      <c r="D35" s="47" t="s">
        <v>79</v>
      </c>
      <c r="E35" s="48" t="s">
        <v>79</v>
      </c>
      <c r="F35" s="49" t="s">
        <v>79</v>
      </c>
      <c r="G35" s="37" t="s">
        <v>50</v>
      </c>
      <c r="H35" s="50">
        <v>1</v>
      </c>
      <c r="I35" s="40">
        <v>3</v>
      </c>
      <c r="J35" s="40"/>
      <c r="K35" s="40">
        <v>3</v>
      </c>
      <c r="L35" s="40"/>
      <c r="M35" s="37"/>
      <c r="N35" s="37"/>
    </row>
    <row r="36" s="35" customFormat="1" customHeight="1" spans="1:14">
      <c r="A36" s="52" t="s">
        <v>80</v>
      </c>
      <c r="B36" s="52"/>
      <c r="C36" s="52"/>
      <c r="D36" s="52"/>
      <c r="E36" s="52"/>
      <c r="F36" s="52"/>
      <c r="G36" s="52"/>
      <c r="H36" s="52"/>
      <c r="I36" s="59">
        <f>SUM(I14:J35)+J6</f>
        <v>100</v>
      </c>
      <c r="J36" s="59"/>
      <c r="K36" s="60">
        <f>SUM(K14:L35)+N6</f>
        <v>97.2235294117647</v>
      </c>
      <c r="L36" s="60"/>
      <c r="M36" s="61"/>
      <c r="N36" s="61"/>
    </row>
    <row r="37" s="35" customFormat="1" customHeight="1" spans="1:14">
      <c r="A37" s="53" t="s">
        <v>81</v>
      </c>
      <c r="B37" s="54" t="s">
        <v>82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62"/>
    </row>
    <row r="38" s="35" customFormat="1" customHeight="1" spans="1:14">
      <c r="A38" s="56" t="s">
        <v>83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="35" customFormat="1" ht="35.25" customHeight="1" spans="1:14">
      <c r="A39" s="56" t="s">
        <v>84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="35" customFormat="1" ht="35.25" customHeight="1" spans="1:14">
      <c r="A40" s="56" t="s">
        <v>85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s="35" customFormat="1" customHeight="1"/>
  </sheetData>
  <mergeCells count="15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B37:N37"/>
    <mergeCell ref="A38:N38"/>
    <mergeCell ref="A39:N39"/>
    <mergeCell ref="A40:N40"/>
    <mergeCell ref="A11:A12"/>
    <mergeCell ref="A13:A35"/>
    <mergeCell ref="B14:B27"/>
    <mergeCell ref="B28:B32"/>
    <mergeCell ref="B33:B35"/>
    <mergeCell ref="C14:C19"/>
    <mergeCell ref="C20:C23"/>
    <mergeCell ref="C24:C26"/>
    <mergeCell ref="C28:C29"/>
    <mergeCell ref="C30:C32"/>
    <mergeCell ref="C33:C35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workbookViewId="0">
      <selection activeCell="H11" sqref="H11:N11"/>
    </sheetView>
  </sheetViews>
  <sheetFormatPr defaultColWidth="9" defaultRowHeight="13.5"/>
  <cols>
    <col min="1" max="1" width="13.875" style="2" customWidth="1"/>
    <col min="2" max="2" width="13.5" style="2" customWidth="1"/>
    <col min="3" max="3" width="20.875" style="2" customWidth="1"/>
    <col min="4" max="4" width="15" style="2" customWidth="1"/>
    <col min="5" max="5" width="17.5" style="2" customWidth="1"/>
    <col min="6" max="6" width="2.375" style="2" customWidth="1"/>
    <col min="7" max="7" width="15.75" style="2" customWidth="1"/>
    <col min="8" max="8" width="15" style="2" customWidth="1"/>
    <col min="9" max="9" width="9.75" style="2" customWidth="1"/>
    <col min="10" max="10" width="0.875" style="2" customWidth="1"/>
    <col min="11" max="11" width="9.375" style="2" customWidth="1"/>
    <col min="12" max="12" width="1" style="2" customWidth="1"/>
    <col min="13" max="13" width="10.125" style="2" customWidth="1"/>
    <col min="14" max="14" width="18.125" style="2" customWidth="1"/>
    <col min="15" max="16384" width="9" style="2"/>
  </cols>
  <sheetData>
    <row r="1" ht="42" customHeight="1" spans="1:14">
      <c r="A1" s="3" t="s">
        <v>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0.1" customHeight="1" spans="1:14">
      <c r="A2" s="4" t="s">
        <v>87</v>
      </c>
      <c r="B2" s="4"/>
      <c r="C2" s="4" t="s">
        <v>88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0.1" customHeight="1" spans="1:14">
      <c r="A3" s="4" t="s">
        <v>89</v>
      </c>
      <c r="B3" s="4"/>
      <c r="C3" s="4" t="s">
        <v>6</v>
      </c>
      <c r="D3" s="4"/>
      <c r="E3" s="4"/>
      <c r="F3" s="4"/>
      <c r="G3" s="4"/>
      <c r="H3" s="4" t="s">
        <v>5</v>
      </c>
      <c r="I3" s="4"/>
      <c r="J3" s="4" t="s">
        <v>6</v>
      </c>
      <c r="K3" s="4"/>
      <c r="L3" s="4"/>
      <c r="M3" s="4"/>
      <c r="N3" s="4"/>
    </row>
    <row r="4" s="1" customFormat="1" ht="20.1" customHeight="1" spans="1:14">
      <c r="A4" s="4" t="s">
        <v>7</v>
      </c>
      <c r="B4" s="4"/>
      <c r="C4" s="4"/>
      <c r="D4" s="4"/>
      <c r="E4" s="4" t="s">
        <v>8</v>
      </c>
      <c r="F4" s="4" t="s">
        <v>9</v>
      </c>
      <c r="G4" s="4"/>
      <c r="H4" s="4" t="s">
        <v>10</v>
      </c>
      <c r="I4" s="4"/>
      <c r="J4" s="4" t="s">
        <v>11</v>
      </c>
      <c r="K4" s="4"/>
      <c r="L4" s="4" t="s">
        <v>12</v>
      </c>
      <c r="M4" s="4"/>
      <c r="N4" s="4" t="s">
        <v>13</v>
      </c>
    </row>
    <row r="5" s="1" customFormat="1" ht="20.1" customHeigh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="1" customFormat="1" ht="20.1" customHeight="1" spans="1:14">
      <c r="A6" s="4"/>
      <c r="B6" s="4"/>
      <c r="C6" s="5" t="s">
        <v>14</v>
      </c>
      <c r="D6" s="5"/>
      <c r="E6" s="6">
        <v>98</v>
      </c>
      <c r="F6" s="6">
        <v>128</v>
      </c>
      <c r="G6" s="6"/>
      <c r="H6" s="6">
        <v>128</v>
      </c>
      <c r="I6" s="6"/>
      <c r="J6" s="4">
        <v>10</v>
      </c>
      <c r="K6" s="4"/>
      <c r="L6" s="22">
        <f>H6/F6</f>
        <v>1</v>
      </c>
      <c r="M6" s="22"/>
      <c r="N6" s="6">
        <f>L6*J6</f>
        <v>10</v>
      </c>
    </row>
    <row r="7" s="1" customFormat="1" ht="20.1" customHeight="1" spans="1:14">
      <c r="A7" s="4"/>
      <c r="B7" s="4"/>
      <c r="C7" s="4" t="s">
        <v>90</v>
      </c>
      <c r="D7" s="4"/>
      <c r="E7" s="6">
        <v>98</v>
      </c>
      <c r="F7" s="6">
        <v>98</v>
      </c>
      <c r="G7" s="6"/>
      <c r="H7" s="6">
        <v>98</v>
      </c>
      <c r="I7" s="6"/>
      <c r="J7" s="4" t="s">
        <v>16</v>
      </c>
      <c r="K7" s="4"/>
      <c r="L7" s="4" t="s">
        <v>16</v>
      </c>
      <c r="M7" s="4"/>
      <c r="N7" s="4" t="s">
        <v>16</v>
      </c>
    </row>
    <row r="8" s="1" customFormat="1" ht="20.1" customHeight="1" spans="1:14">
      <c r="A8" s="4"/>
      <c r="B8" s="4"/>
      <c r="C8" s="4" t="s">
        <v>91</v>
      </c>
      <c r="D8" s="4"/>
      <c r="E8" s="6">
        <v>0</v>
      </c>
      <c r="F8" s="6">
        <v>30</v>
      </c>
      <c r="G8" s="6"/>
      <c r="H8" s="6">
        <v>30</v>
      </c>
      <c r="I8" s="6"/>
      <c r="J8" s="4" t="s">
        <v>16</v>
      </c>
      <c r="K8" s="4"/>
      <c r="L8" s="4" t="s">
        <v>16</v>
      </c>
      <c r="M8" s="4"/>
      <c r="N8" s="4" t="s">
        <v>16</v>
      </c>
    </row>
    <row r="9" s="1" customFormat="1" ht="20.1" customHeight="1" spans="1:14">
      <c r="A9" s="4"/>
      <c r="B9" s="4"/>
      <c r="C9" s="4" t="s">
        <v>92</v>
      </c>
      <c r="D9" s="4"/>
      <c r="E9" s="6">
        <v>0</v>
      </c>
      <c r="F9" s="6">
        <v>0</v>
      </c>
      <c r="G9" s="6"/>
      <c r="H9" s="6">
        <v>0</v>
      </c>
      <c r="I9" s="6"/>
      <c r="J9" s="4" t="s">
        <v>16</v>
      </c>
      <c r="K9" s="4"/>
      <c r="L9" s="4" t="s">
        <v>16</v>
      </c>
      <c r="M9" s="4"/>
      <c r="N9" s="4" t="s">
        <v>16</v>
      </c>
    </row>
    <row r="10" s="1" customFormat="1" ht="20.1" customHeight="1" spans="1:14">
      <c r="A10" s="4" t="s">
        <v>20</v>
      </c>
      <c r="B10" s="4" t="s">
        <v>21</v>
      </c>
      <c r="C10" s="4"/>
      <c r="D10" s="4"/>
      <c r="E10" s="4"/>
      <c r="F10" s="4"/>
      <c r="G10" s="4"/>
      <c r="H10" s="4" t="s">
        <v>22</v>
      </c>
      <c r="I10" s="4"/>
      <c r="J10" s="4"/>
      <c r="K10" s="4"/>
      <c r="L10" s="4"/>
      <c r="M10" s="4"/>
      <c r="N10" s="4"/>
    </row>
    <row r="11" s="1" customFormat="1" ht="105" customHeight="1" spans="1:14">
      <c r="A11" s="4"/>
      <c r="B11" s="7" t="s">
        <v>93</v>
      </c>
      <c r="C11" s="7"/>
      <c r="D11" s="7"/>
      <c r="E11" s="7"/>
      <c r="F11" s="7"/>
      <c r="G11" s="7"/>
      <c r="H11" s="7" t="s">
        <v>94</v>
      </c>
      <c r="I11" s="7"/>
      <c r="J11" s="7"/>
      <c r="K11" s="7"/>
      <c r="L11" s="7"/>
      <c r="M11" s="7"/>
      <c r="N11" s="7"/>
    </row>
    <row r="12" s="1" customFormat="1" ht="20.1" customHeight="1" spans="1:14">
      <c r="A12" s="8" t="s">
        <v>25</v>
      </c>
      <c r="B12" s="9" t="s">
        <v>26</v>
      </c>
      <c r="C12" s="9" t="s">
        <v>27</v>
      </c>
      <c r="D12" s="9" t="s">
        <v>28</v>
      </c>
      <c r="E12" s="9"/>
      <c r="F12" s="9"/>
      <c r="G12" s="9" t="s">
        <v>29</v>
      </c>
      <c r="H12" s="9" t="s">
        <v>30</v>
      </c>
      <c r="I12" s="9" t="s">
        <v>11</v>
      </c>
      <c r="J12" s="9"/>
      <c r="K12" s="9" t="s">
        <v>13</v>
      </c>
      <c r="L12" s="9"/>
      <c r="M12" s="9" t="s">
        <v>31</v>
      </c>
      <c r="N12" s="9"/>
    </row>
    <row r="13" s="1" customFormat="1" ht="20.1" customHeight="1" spans="1:15">
      <c r="A13" s="8"/>
      <c r="B13" s="9" t="s">
        <v>32</v>
      </c>
      <c r="C13" s="9" t="s">
        <v>33</v>
      </c>
      <c r="D13" s="10" t="s">
        <v>45</v>
      </c>
      <c r="E13" s="11" t="s">
        <v>45</v>
      </c>
      <c r="F13" s="12" t="s">
        <v>45</v>
      </c>
      <c r="G13" s="9" t="s">
        <v>43</v>
      </c>
      <c r="H13" s="13">
        <v>0.98</v>
      </c>
      <c r="I13" s="23">
        <v>4</v>
      </c>
      <c r="J13" s="23"/>
      <c r="K13" s="23">
        <v>4</v>
      </c>
      <c r="L13" s="23"/>
      <c r="M13" s="9"/>
      <c r="N13" s="9"/>
      <c r="O13" s="24"/>
    </row>
    <row r="14" s="1" customFormat="1" ht="20.1" customHeight="1" spans="1:14">
      <c r="A14" s="8"/>
      <c r="B14" s="9"/>
      <c r="C14" s="9"/>
      <c r="D14" s="10" t="s">
        <v>95</v>
      </c>
      <c r="E14" s="11" t="s">
        <v>95</v>
      </c>
      <c r="F14" s="12" t="s">
        <v>95</v>
      </c>
      <c r="G14" s="9" t="s">
        <v>43</v>
      </c>
      <c r="H14" s="13">
        <v>0.98</v>
      </c>
      <c r="I14" s="23">
        <v>4</v>
      </c>
      <c r="J14" s="23"/>
      <c r="K14" s="23">
        <v>4</v>
      </c>
      <c r="L14" s="23"/>
      <c r="M14" s="9"/>
      <c r="N14" s="9"/>
    </row>
    <row r="15" s="1" customFormat="1" ht="20.1" customHeight="1" spans="1:14">
      <c r="A15" s="8"/>
      <c r="B15" s="9"/>
      <c r="C15" s="9"/>
      <c r="D15" s="10" t="s">
        <v>96</v>
      </c>
      <c r="E15" s="11" t="s">
        <v>96</v>
      </c>
      <c r="F15" s="12" t="s">
        <v>96</v>
      </c>
      <c r="G15" s="13">
        <v>1</v>
      </c>
      <c r="H15" s="13">
        <v>1</v>
      </c>
      <c r="I15" s="23">
        <v>4</v>
      </c>
      <c r="J15" s="23"/>
      <c r="K15" s="23">
        <v>4</v>
      </c>
      <c r="L15" s="23"/>
      <c r="M15" s="9"/>
      <c r="N15" s="9"/>
    </row>
    <row r="16" s="1" customFormat="1" ht="20.1" customHeight="1" spans="1:15">
      <c r="A16" s="8"/>
      <c r="B16" s="9"/>
      <c r="C16" s="9"/>
      <c r="D16" s="10" t="s">
        <v>97</v>
      </c>
      <c r="E16" s="11" t="s">
        <v>97</v>
      </c>
      <c r="F16" s="12" t="s">
        <v>97</v>
      </c>
      <c r="G16" s="9" t="s">
        <v>43</v>
      </c>
      <c r="H16" s="13">
        <v>0.98</v>
      </c>
      <c r="I16" s="23">
        <v>4</v>
      </c>
      <c r="J16" s="23"/>
      <c r="K16" s="23">
        <v>4</v>
      </c>
      <c r="L16" s="23"/>
      <c r="M16" s="9"/>
      <c r="N16" s="9"/>
      <c r="O16" s="24"/>
    </row>
    <row r="17" s="1" customFormat="1" ht="20.1" customHeight="1" spans="1:14">
      <c r="A17" s="8"/>
      <c r="B17" s="9"/>
      <c r="C17" s="9"/>
      <c r="D17" s="10" t="s">
        <v>98</v>
      </c>
      <c r="E17" s="11" t="s">
        <v>98</v>
      </c>
      <c r="F17" s="12" t="s">
        <v>98</v>
      </c>
      <c r="G17" s="9" t="s">
        <v>43</v>
      </c>
      <c r="H17" s="13">
        <v>0.98</v>
      </c>
      <c r="I17" s="23">
        <v>4</v>
      </c>
      <c r="J17" s="23"/>
      <c r="K17" s="23">
        <v>4</v>
      </c>
      <c r="L17" s="23"/>
      <c r="M17" s="9"/>
      <c r="N17" s="9"/>
    </row>
    <row r="18" s="1" customFormat="1" ht="20.1" customHeight="1" spans="1:14">
      <c r="A18" s="8"/>
      <c r="B18" s="9"/>
      <c r="C18" s="9"/>
      <c r="D18" s="10" t="s">
        <v>99</v>
      </c>
      <c r="E18" s="11" t="s">
        <v>99</v>
      </c>
      <c r="F18" s="12" t="s">
        <v>99</v>
      </c>
      <c r="G18" s="9" t="s">
        <v>43</v>
      </c>
      <c r="H18" s="13">
        <v>0.98</v>
      </c>
      <c r="I18" s="23">
        <v>4</v>
      </c>
      <c r="J18" s="23"/>
      <c r="K18" s="23">
        <v>4</v>
      </c>
      <c r="L18" s="23"/>
      <c r="M18" s="9"/>
      <c r="N18" s="9"/>
    </row>
    <row r="19" s="1" customFormat="1" ht="81" customHeight="1" spans="1:14">
      <c r="A19" s="8"/>
      <c r="B19" s="9"/>
      <c r="C19" s="9" t="s">
        <v>46</v>
      </c>
      <c r="D19" s="10" t="s">
        <v>100</v>
      </c>
      <c r="E19" s="11" t="s">
        <v>100</v>
      </c>
      <c r="F19" s="12" t="s">
        <v>100</v>
      </c>
      <c r="G19" s="9" t="s">
        <v>101</v>
      </c>
      <c r="H19" s="14">
        <v>0.3363</v>
      </c>
      <c r="I19" s="23">
        <v>1</v>
      </c>
      <c r="J19" s="23"/>
      <c r="K19" s="23">
        <v>0</v>
      </c>
      <c r="L19" s="23"/>
      <c r="M19" s="25" t="s">
        <v>102</v>
      </c>
      <c r="N19" s="25"/>
    </row>
    <row r="20" s="1" customFormat="1" ht="20.1" customHeight="1" spans="1:15">
      <c r="A20" s="8"/>
      <c r="B20" s="9"/>
      <c r="C20" s="9"/>
      <c r="D20" s="10" t="s">
        <v>103</v>
      </c>
      <c r="E20" s="11" t="s">
        <v>103</v>
      </c>
      <c r="F20" s="12" t="s">
        <v>103</v>
      </c>
      <c r="G20" s="9" t="s">
        <v>104</v>
      </c>
      <c r="H20" s="9">
        <v>0</v>
      </c>
      <c r="I20" s="23">
        <v>0</v>
      </c>
      <c r="J20" s="23"/>
      <c r="K20" s="23">
        <v>0</v>
      </c>
      <c r="L20" s="23"/>
      <c r="M20" s="9"/>
      <c r="N20" s="9"/>
      <c r="O20" s="24"/>
    </row>
    <row r="21" s="1" customFormat="1" ht="20.1" customHeight="1" spans="1:14">
      <c r="A21" s="8"/>
      <c r="B21" s="9"/>
      <c r="C21" s="9"/>
      <c r="D21" s="10" t="s">
        <v>47</v>
      </c>
      <c r="E21" s="11" t="s">
        <v>47</v>
      </c>
      <c r="F21" s="12" t="s">
        <v>47</v>
      </c>
      <c r="G21" s="9" t="s">
        <v>48</v>
      </c>
      <c r="H21" s="14">
        <v>0.925</v>
      </c>
      <c r="I21" s="23">
        <v>4</v>
      </c>
      <c r="J21" s="23"/>
      <c r="K21" s="23">
        <v>4</v>
      </c>
      <c r="L21" s="23"/>
      <c r="M21" s="9"/>
      <c r="N21" s="9"/>
    </row>
    <row r="22" s="1" customFormat="1" ht="80.25" customHeight="1" spans="1:15">
      <c r="A22" s="8"/>
      <c r="B22" s="9"/>
      <c r="C22" s="9"/>
      <c r="D22" s="10" t="s">
        <v>105</v>
      </c>
      <c r="E22" s="11" t="s">
        <v>105</v>
      </c>
      <c r="F22" s="12" t="s">
        <v>105</v>
      </c>
      <c r="G22" s="9" t="s">
        <v>106</v>
      </c>
      <c r="H22" s="14">
        <v>0.8446</v>
      </c>
      <c r="I22" s="23">
        <v>4</v>
      </c>
      <c r="J22" s="23"/>
      <c r="K22" s="26">
        <v>3.18</v>
      </c>
      <c r="L22" s="26"/>
      <c r="M22" s="25" t="s">
        <v>102</v>
      </c>
      <c r="N22" s="25"/>
      <c r="O22" s="24"/>
    </row>
    <row r="23" s="1" customFormat="1" ht="121.5" customHeight="1" spans="1:14">
      <c r="A23" s="8"/>
      <c r="B23" s="9"/>
      <c r="C23" s="9"/>
      <c r="D23" s="10" t="s">
        <v>51</v>
      </c>
      <c r="E23" s="11" t="s">
        <v>51</v>
      </c>
      <c r="F23" s="12" t="s">
        <v>51</v>
      </c>
      <c r="G23" s="9" t="s">
        <v>48</v>
      </c>
      <c r="H23" s="13">
        <v>0.77</v>
      </c>
      <c r="I23" s="23">
        <v>1</v>
      </c>
      <c r="J23" s="23"/>
      <c r="K23" s="26">
        <f>77%/85%*I23</f>
        <v>0.905882352941176</v>
      </c>
      <c r="L23" s="26"/>
      <c r="M23" s="25" t="s">
        <v>52</v>
      </c>
      <c r="N23" s="25"/>
    </row>
    <row r="24" s="1" customFormat="1" ht="20.1" customHeight="1" spans="1:14">
      <c r="A24" s="8"/>
      <c r="B24" s="9"/>
      <c r="C24" s="9"/>
      <c r="D24" s="10" t="s">
        <v>107</v>
      </c>
      <c r="E24" s="11" t="s">
        <v>107</v>
      </c>
      <c r="F24" s="12" t="s">
        <v>107</v>
      </c>
      <c r="G24" s="9" t="s">
        <v>108</v>
      </c>
      <c r="H24" s="14">
        <v>0.0012</v>
      </c>
      <c r="I24" s="23">
        <v>1</v>
      </c>
      <c r="J24" s="23"/>
      <c r="K24" s="23">
        <v>1</v>
      </c>
      <c r="L24" s="23"/>
      <c r="M24" s="9"/>
      <c r="N24" s="9"/>
    </row>
    <row r="25" s="1" customFormat="1" ht="20.1" customHeight="1" spans="1:14">
      <c r="A25" s="8"/>
      <c r="B25" s="9"/>
      <c r="C25" s="9"/>
      <c r="D25" s="10" t="s">
        <v>109</v>
      </c>
      <c r="E25" s="11" t="s">
        <v>109</v>
      </c>
      <c r="F25" s="12" t="s">
        <v>109</v>
      </c>
      <c r="G25" s="13">
        <v>1</v>
      </c>
      <c r="H25" s="13">
        <v>1</v>
      </c>
      <c r="I25" s="23">
        <v>3</v>
      </c>
      <c r="J25" s="23"/>
      <c r="K25" s="23">
        <v>3</v>
      </c>
      <c r="L25" s="23"/>
      <c r="M25" s="9"/>
      <c r="N25" s="9"/>
    </row>
    <row r="26" s="1" customFormat="1" ht="20.1" customHeight="1" spans="1:14">
      <c r="A26" s="8"/>
      <c r="B26" s="9"/>
      <c r="C26" s="9"/>
      <c r="D26" s="10" t="s">
        <v>110</v>
      </c>
      <c r="E26" s="11" t="s">
        <v>110</v>
      </c>
      <c r="F26" s="12" t="s">
        <v>110</v>
      </c>
      <c r="G26" s="9" t="s">
        <v>111</v>
      </c>
      <c r="H26" s="14">
        <v>0.1536</v>
      </c>
      <c r="I26" s="23">
        <v>1</v>
      </c>
      <c r="J26" s="23"/>
      <c r="K26" s="26">
        <v>0.76</v>
      </c>
      <c r="L26" s="26"/>
      <c r="M26" s="25"/>
      <c r="N26" s="25"/>
    </row>
    <row r="27" s="1" customFormat="1" ht="20.1" customHeight="1" spans="1:14">
      <c r="A27" s="8"/>
      <c r="B27" s="9"/>
      <c r="C27" s="9" t="s">
        <v>55</v>
      </c>
      <c r="D27" s="10" t="s">
        <v>112</v>
      </c>
      <c r="E27" s="11" t="s">
        <v>112</v>
      </c>
      <c r="F27" s="12" t="s">
        <v>112</v>
      </c>
      <c r="G27" s="9" t="s">
        <v>57</v>
      </c>
      <c r="H27" s="13">
        <v>1</v>
      </c>
      <c r="I27" s="23">
        <v>3</v>
      </c>
      <c r="J27" s="23"/>
      <c r="K27" s="23">
        <v>3</v>
      </c>
      <c r="L27" s="23"/>
      <c r="M27" s="9"/>
      <c r="N27" s="9"/>
    </row>
    <row r="28" s="1" customFormat="1" ht="20.1" customHeight="1" spans="1:14">
      <c r="A28" s="8"/>
      <c r="B28" s="9"/>
      <c r="C28" s="9"/>
      <c r="D28" s="10" t="s">
        <v>113</v>
      </c>
      <c r="E28" s="11" t="s">
        <v>113</v>
      </c>
      <c r="F28" s="12" t="s">
        <v>113</v>
      </c>
      <c r="G28" s="9" t="s">
        <v>57</v>
      </c>
      <c r="H28" s="13">
        <v>1</v>
      </c>
      <c r="I28" s="23">
        <v>3</v>
      </c>
      <c r="J28" s="23"/>
      <c r="K28" s="23">
        <v>3</v>
      </c>
      <c r="L28" s="23"/>
      <c r="M28" s="9"/>
      <c r="N28" s="9"/>
    </row>
    <row r="29" s="1" customFormat="1" ht="20.1" customHeight="1" spans="1:14">
      <c r="A29" s="8"/>
      <c r="B29" s="9"/>
      <c r="C29" s="9"/>
      <c r="D29" s="10" t="s">
        <v>114</v>
      </c>
      <c r="E29" s="11" t="s">
        <v>114</v>
      </c>
      <c r="F29" s="12" t="s">
        <v>114</v>
      </c>
      <c r="G29" s="9" t="s">
        <v>57</v>
      </c>
      <c r="H29" s="13">
        <v>1</v>
      </c>
      <c r="I29" s="23">
        <v>3</v>
      </c>
      <c r="J29" s="23"/>
      <c r="K29" s="23">
        <v>3</v>
      </c>
      <c r="L29" s="23"/>
      <c r="M29" s="9"/>
      <c r="N29" s="9"/>
    </row>
    <row r="30" s="1" customFormat="1" ht="20.1" customHeight="1" spans="1:14">
      <c r="A30" s="8"/>
      <c r="B30" s="9"/>
      <c r="C30" s="9" t="s">
        <v>60</v>
      </c>
      <c r="D30" s="10" t="s">
        <v>61</v>
      </c>
      <c r="E30" s="11" t="s">
        <v>61</v>
      </c>
      <c r="F30" s="12" t="s">
        <v>61</v>
      </c>
      <c r="G30" s="9" t="s">
        <v>62</v>
      </c>
      <c r="H30" s="13">
        <v>1</v>
      </c>
      <c r="I30" s="23">
        <v>2</v>
      </c>
      <c r="J30" s="23"/>
      <c r="K30" s="23">
        <v>2</v>
      </c>
      <c r="L30" s="23"/>
      <c r="M30" s="9"/>
      <c r="N30" s="9"/>
    </row>
    <row r="31" s="1" customFormat="1" ht="20.1" customHeight="1" spans="1:14">
      <c r="A31" s="8"/>
      <c r="B31" s="9" t="s">
        <v>63</v>
      </c>
      <c r="C31" s="15" t="s">
        <v>115</v>
      </c>
      <c r="D31" s="10" t="s">
        <v>116</v>
      </c>
      <c r="E31" s="11" t="s">
        <v>116</v>
      </c>
      <c r="F31" s="12" t="s">
        <v>116</v>
      </c>
      <c r="G31" s="9" t="s">
        <v>117</v>
      </c>
      <c r="H31" s="13">
        <v>1</v>
      </c>
      <c r="I31" s="23">
        <v>5</v>
      </c>
      <c r="J31" s="23"/>
      <c r="K31" s="23">
        <v>5</v>
      </c>
      <c r="L31" s="23"/>
      <c r="M31" s="9"/>
      <c r="N31" s="9"/>
    </row>
    <row r="32" s="1" customFormat="1" ht="20.1" customHeight="1" spans="1:14">
      <c r="A32" s="8"/>
      <c r="B32" s="9"/>
      <c r="C32" s="15" t="s">
        <v>64</v>
      </c>
      <c r="D32" s="10" t="s">
        <v>118</v>
      </c>
      <c r="E32" s="11" t="s">
        <v>118</v>
      </c>
      <c r="F32" s="12" t="s">
        <v>118</v>
      </c>
      <c r="G32" s="9" t="s">
        <v>119</v>
      </c>
      <c r="H32" s="13">
        <v>1</v>
      </c>
      <c r="I32" s="23">
        <v>5</v>
      </c>
      <c r="J32" s="23"/>
      <c r="K32" s="23">
        <v>5</v>
      </c>
      <c r="L32" s="23"/>
      <c r="M32" s="9"/>
      <c r="N32" s="9"/>
    </row>
    <row r="33" s="1" customFormat="1" ht="20.1" customHeight="1" spans="1:14">
      <c r="A33" s="8"/>
      <c r="B33" s="9"/>
      <c r="C33" s="9"/>
      <c r="D33" s="10" t="s">
        <v>120</v>
      </c>
      <c r="E33" s="11" t="s">
        <v>120</v>
      </c>
      <c r="F33" s="12" t="s">
        <v>120</v>
      </c>
      <c r="G33" s="9" t="s">
        <v>68</v>
      </c>
      <c r="H33" s="13">
        <v>1</v>
      </c>
      <c r="I33" s="23">
        <v>5</v>
      </c>
      <c r="J33" s="23"/>
      <c r="K33" s="23">
        <v>5</v>
      </c>
      <c r="L33" s="23"/>
      <c r="M33" s="27"/>
      <c r="N33" s="28"/>
    </row>
    <row r="34" s="1" customFormat="1" ht="20.1" customHeight="1" spans="1:14">
      <c r="A34" s="8"/>
      <c r="B34" s="9"/>
      <c r="C34" s="16"/>
      <c r="D34" s="10" t="s">
        <v>121</v>
      </c>
      <c r="E34" s="11" t="s">
        <v>121</v>
      </c>
      <c r="F34" s="12" t="s">
        <v>121</v>
      </c>
      <c r="G34" s="9" t="s">
        <v>122</v>
      </c>
      <c r="H34" s="14">
        <v>0.4511</v>
      </c>
      <c r="I34" s="23">
        <v>5</v>
      </c>
      <c r="J34" s="23"/>
      <c r="K34" s="23">
        <v>5</v>
      </c>
      <c r="L34" s="23"/>
      <c r="M34" s="29"/>
      <c r="N34" s="30"/>
    </row>
    <row r="35" s="1" customFormat="1" ht="20.1" customHeight="1" spans="1:14">
      <c r="A35" s="8"/>
      <c r="B35" s="9"/>
      <c r="C35" s="9" t="s">
        <v>69</v>
      </c>
      <c r="D35" s="10" t="s">
        <v>123</v>
      </c>
      <c r="E35" s="11" t="s">
        <v>123</v>
      </c>
      <c r="F35" s="12" t="s">
        <v>123</v>
      </c>
      <c r="G35" s="9" t="s">
        <v>73</v>
      </c>
      <c r="H35" s="13">
        <v>1</v>
      </c>
      <c r="I35" s="23">
        <v>5</v>
      </c>
      <c r="J35" s="23"/>
      <c r="K35" s="23">
        <v>5</v>
      </c>
      <c r="L35" s="23"/>
      <c r="M35" s="9"/>
      <c r="N35" s="9"/>
    </row>
    <row r="36" s="1" customFormat="1" ht="20.1" customHeight="1" spans="1:14">
      <c r="A36" s="8"/>
      <c r="B36" s="9"/>
      <c r="C36" s="9"/>
      <c r="D36" s="10" t="s">
        <v>124</v>
      </c>
      <c r="E36" s="11" t="s">
        <v>124</v>
      </c>
      <c r="F36" s="12" t="s">
        <v>124</v>
      </c>
      <c r="G36" s="9" t="s">
        <v>73</v>
      </c>
      <c r="H36" s="13">
        <v>1</v>
      </c>
      <c r="I36" s="23">
        <v>5</v>
      </c>
      <c r="J36" s="23"/>
      <c r="K36" s="23">
        <v>5</v>
      </c>
      <c r="L36" s="23"/>
      <c r="M36" s="9"/>
      <c r="N36" s="9"/>
    </row>
    <row r="37" s="1" customFormat="1" ht="20.1" customHeight="1" spans="1:14">
      <c r="A37" s="8"/>
      <c r="B37" s="9" t="s">
        <v>75</v>
      </c>
      <c r="C37" s="9" t="s">
        <v>76</v>
      </c>
      <c r="D37" s="10" t="s">
        <v>78</v>
      </c>
      <c r="E37" s="11" t="s">
        <v>78</v>
      </c>
      <c r="F37" s="12" t="s">
        <v>78</v>
      </c>
      <c r="G37" s="9" t="s">
        <v>54</v>
      </c>
      <c r="H37" s="13">
        <v>0.95</v>
      </c>
      <c r="I37" s="23">
        <v>5</v>
      </c>
      <c r="J37" s="23"/>
      <c r="K37" s="23">
        <v>5</v>
      </c>
      <c r="L37" s="23"/>
      <c r="M37" s="9"/>
      <c r="N37" s="9"/>
    </row>
    <row r="38" s="1" customFormat="1" ht="20.1" customHeight="1" spans="1:14">
      <c r="A38" s="8"/>
      <c r="B38" s="9"/>
      <c r="C38" s="9"/>
      <c r="D38" s="10" t="s">
        <v>125</v>
      </c>
      <c r="E38" s="11" t="s">
        <v>125</v>
      </c>
      <c r="F38" s="12" t="s">
        <v>125</v>
      </c>
      <c r="G38" s="9" t="s">
        <v>126</v>
      </c>
      <c r="H38" s="13">
        <v>0.9</v>
      </c>
      <c r="I38" s="23">
        <v>5</v>
      </c>
      <c r="J38" s="23"/>
      <c r="K38" s="23">
        <v>5</v>
      </c>
      <c r="L38" s="23"/>
      <c r="M38" s="9"/>
      <c r="N38" s="9"/>
    </row>
    <row r="39" s="1" customFormat="1" ht="20.1" customHeight="1" spans="1:14">
      <c r="A39" s="17" t="s">
        <v>80</v>
      </c>
      <c r="B39" s="17"/>
      <c r="C39" s="17"/>
      <c r="D39" s="17"/>
      <c r="E39" s="17"/>
      <c r="F39" s="17"/>
      <c r="G39" s="17"/>
      <c r="H39" s="17"/>
      <c r="I39" s="31">
        <f>SUM(I13:J38)+J6</f>
        <v>100</v>
      </c>
      <c r="J39" s="31"/>
      <c r="K39" s="32">
        <f>SUM(K13:L38)+N6</f>
        <v>97.8458823529412</v>
      </c>
      <c r="L39" s="32"/>
      <c r="M39" s="33"/>
      <c r="N39" s="33"/>
    </row>
    <row r="40" s="1" customFormat="1" ht="20.1" customHeight="1" spans="1:14">
      <c r="A40" s="18" t="s">
        <v>81</v>
      </c>
      <c r="B40" s="19" t="s">
        <v>82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34"/>
    </row>
    <row r="41" s="1" customFormat="1" ht="20.1" customHeight="1" spans="1:14">
      <c r="A41" s="21" t="s">
        <v>127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="1" customFormat="1" ht="43.5" customHeight="1" spans="1:14">
      <c r="A42" s="21" t="s">
        <v>128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="1" customFormat="1" ht="30" customHeight="1" spans="1:14">
      <c r="A43" s="21" t="s">
        <v>129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ht="15.95" customHeight="1"/>
  </sheetData>
  <mergeCells count="16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A39:H39"/>
    <mergeCell ref="I39:J39"/>
    <mergeCell ref="K39:L39"/>
    <mergeCell ref="M39:N39"/>
    <mergeCell ref="B40:N40"/>
    <mergeCell ref="A41:N41"/>
    <mergeCell ref="A42:N42"/>
    <mergeCell ref="A43:N43"/>
    <mergeCell ref="A10:A11"/>
    <mergeCell ref="A12:A38"/>
    <mergeCell ref="B13:B30"/>
    <mergeCell ref="B31:B36"/>
    <mergeCell ref="B37:B38"/>
    <mergeCell ref="C13:C18"/>
    <mergeCell ref="C19:C26"/>
    <mergeCell ref="C27:C29"/>
    <mergeCell ref="C32:C34"/>
    <mergeCell ref="C35:C36"/>
    <mergeCell ref="C37:C38"/>
    <mergeCell ref="E4:E5"/>
    <mergeCell ref="N4:N5"/>
    <mergeCell ref="F4:G5"/>
    <mergeCell ref="H4:I5"/>
    <mergeCell ref="J4:K5"/>
    <mergeCell ref="L4:M5"/>
    <mergeCell ref="C4:D5"/>
    <mergeCell ref="A4:B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中央政法转移支付资金（本级）绩效自评表</vt:lpstr>
      <vt:lpstr>业务费（本级）项目支出绩效自评表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</cp:lastModifiedBy>
  <dcterms:created xsi:type="dcterms:W3CDTF">2018-12-06T00:45:00Z</dcterms:created>
  <cp:lastPrinted>2020-03-13T02:25:00Z</cp:lastPrinted>
  <dcterms:modified xsi:type="dcterms:W3CDTF">2022-08-18T02:28:52Z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22C65AA05F484DD7AE688FFCEC82AAD5</vt:lpwstr>
  </property>
</Properties>
</file>