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89"/>
  </bookViews>
  <sheets>
    <sheet name="中央政法转移支付资金" sheetId="3" r:id="rId1"/>
    <sheet name="业务费" sheetId="13" r:id="rId2"/>
    <sheet name="法庭运维费" sheetId="2" r:id="rId3"/>
  </sheets>
  <calcPr calcId="144525" concurrentCalc="0"/>
</workbook>
</file>

<file path=xl/sharedStrings.xml><?xml version="1.0" encoding="utf-8"?>
<sst xmlns="http://schemas.openxmlformats.org/spreadsheetml/2006/main" count="274" uniqueCount="131">
  <si>
    <t>2021年度省对市县转移支付绩效自评表</t>
  </si>
  <si>
    <t>转移支付名称</t>
  </si>
  <si>
    <t>中央政法转移支付资金</t>
  </si>
  <si>
    <t>省级主管部门</t>
  </si>
  <si>
    <t>甘肃省高级人民法院</t>
  </si>
  <si>
    <t>实施单位</t>
  </si>
  <si>
    <t>榆中县人民法院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</si>
  <si>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</si>
  <si>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</si>
  <si>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</si>
  <si>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</si>
  <si>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</si>
  <si>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</si>
  <si>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</si>
  <si>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</si>
  <si>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其中：中央资金</t>
  </si>
  <si>
    <t>—</t>
  </si>
  <si>
    <t xml:space="preserve">      省级资金</t>
  </si>
  <si>
    <t xml:space="preserve">      市县资金</t>
  </si>
  <si>
    <t xml:space="preserve">      其他资金</t>
  </si>
  <si>
    <t>年度总体目标</t>
  </si>
  <si>
    <t>预期目标</t>
  </si>
  <si>
    <t>实际完成情况</t>
  </si>
  <si>
    <t>1.充分发挥审判职能，维护社会公平正义，案件法定审限内结案率达到75%；2.深入推进“扫黑除恶”，全力保障社会安定；3.全力破解“执行难”，推动诚信社会建设，执行案件法定期限内执结率达到75%；4.加强司法行政机关业务装备配置，完成办公设备的采购工作。</t>
  </si>
  <si>
    <t>我院2021年度使用中央政法转移支付资金对六专四室进行升级改造，购置床、更衣柜、远程庭审系统设备等设备，对基础设施和信息化项目的建设，保证了法院审判执行业务，维护了司法公平公正。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</si>
  <si>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</si>
  <si>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</si>
  <si>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</si>
  <si>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</si>
  <si>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</si>
  <si>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</si>
  <si>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</si>
  <si>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</si>
  <si>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</si>
  <si>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审判案件工作完成情况</t>
  </si>
  <si>
    <t>完成</t>
  </si>
  <si>
    <t>我院在下一年度将努力提高法官工作能力，提升审判质效。</t>
  </si>
  <si>
    <t>受理案件工作完成情况</t>
  </si>
  <si>
    <t>采购工作完成率（%）</t>
  </si>
  <si>
    <t>质量指标</t>
  </si>
  <si>
    <t>法定期限内执结率</t>
  </si>
  <si>
    <t>≥75%</t>
  </si>
  <si>
    <t>法定审限内结案率</t>
  </si>
  <si>
    <t>采购验收合格率</t>
  </si>
  <si>
    <t>时效指标</t>
  </si>
  <si>
    <t>采购工作完成及时性</t>
  </si>
  <si>
    <t>及时</t>
  </si>
  <si>
    <t>审判案件及时性</t>
  </si>
  <si>
    <t>受理案件及时性</t>
  </si>
  <si>
    <t>成本指标</t>
  </si>
  <si>
    <t>成本控制情况</t>
  </si>
  <si>
    <t>在预算范围内</t>
  </si>
  <si>
    <t>效益指标</t>
  </si>
  <si>
    <t>社会效益指标</t>
  </si>
  <si>
    <t>维护司法公正</t>
  </si>
  <si>
    <t>维护</t>
  </si>
  <si>
    <t>可持续影响指标</t>
  </si>
  <si>
    <t>采购管理机制健全性</t>
  </si>
  <si>
    <t>健全</t>
  </si>
  <si>
    <t>案件审判管理机制健全性</t>
  </si>
  <si>
    <t>满意度指标</t>
  </si>
  <si>
    <t>服务对象满意度</t>
  </si>
  <si>
    <t>法院工作人员满意度</t>
  </si>
  <si>
    <t>≥97%</t>
  </si>
  <si>
    <t>人民群众满意度</t>
  </si>
  <si>
    <t>≥98%</t>
  </si>
  <si>
    <t>总分</t>
  </si>
  <si>
    <r>
      <rPr>
        <b/>
        <sz val="20"/>
        <color theme="1"/>
        <rFont val="宋体"/>
        <charset val="134"/>
      </rPr>
      <t>2021年</t>
    </r>
    <r>
      <rPr>
        <b/>
        <u/>
        <sz val="20"/>
        <color theme="1"/>
        <rFont val="宋体"/>
        <charset val="134"/>
      </rPr>
      <t xml:space="preserve">  榆中县人民法院  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</si>
  <si>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</si>
  <si>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业务费</t>
  </si>
  <si>
    <t>主管部门</t>
  </si>
  <si>
    <t>其中：当年财政拨款</t>
  </si>
  <si>
    <t xml:space="preserve">      上年结转资金</t>
  </si>
  <si>
    <t xml:space="preserve">  其他资金</t>
  </si>
  <si>
    <t>1、提高审判办案质效，案件法定审限内结案率达到75%，法定期限内执结率达到75%；2、完成办公设备的采购工作以及定期对现有设备维修维护，为法院各项工作的开展提供设备保障；3、按合同规定支付物业管理费。</t>
  </si>
  <si>
    <t>通过购置冰箱、无人机等设备，对法院大楼卫生间、院机关地下室及附属设施、囚车车库进行维修改造，对热水器等进行维修维护，提高物业保障能力，有效改善办公办案条件，保障司法服务有效运行。共受理各类案件8910件，同比上升15%，审执结6503件，同比上升6.4%，结案率73%，法定审限内结案率为96.78%，强化了审判职能，更好的履行了审判职责，为社会发展提供了司法保障。</t>
  </si>
  <si>
    <t>审判民商事工作完成情况</t>
  </si>
  <si>
    <t>我院在下一年度将努力提高案件审判质效。</t>
  </si>
  <si>
    <t>物业服务保障率</t>
  </si>
  <si>
    <t>审判行政案件工作完成情况</t>
  </si>
  <si>
    <t>采购工作完成率</t>
  </si>
  <si>
    <t>审判刑事案件工作完成情况</t>
  </si>
  <si>
    <t>实际完成值与目标值相差不大，我院在下一年度将努力提高案件审判质效。</t>
  </si>
  <si>
    <t>审理执行案件工作完成情况</t>
  </si>
  <si>
    <t>我院下一年度将强化办案流程监督，加大联合惩戒力度。</t>
  </si>
  <si>
    <t>设备维修维护工作完成率</t>
  </si>
  <si>
    <t>二审发改率</t>
  </si>
  <si>
    <t>≤10%</t>
  </si>
  <si>
    <t>我院在下一年度将从根本上把增强法官司法能力，提高法官司法水平作为减少发回改判案件数量的基础工程常抓不懈。同时通过经常性的案件质量讲评会，重大疑难案件分析会，庭审案件讨论会等形式，加强业务指导，统一裁判尺度，减少案件发回改判率。</t>
  </si>
  <si>
    <t>再审审查率</t>
  </si>
  <si>
    <t>≤5%</t>
  </si>
  <si>
    <t>达到目标值</t>
  </si>
  <si>
    <t>水电暖运行畅通率</t>
  </si>
  <si>
    <t>一审案件不服上诉率</t>
  </si>
  <si>
    <t>我院下一年度将继续加强法官办案能力，加强业务指导，统一裁判尺度，减少案件不服上诉率。</t>
  </si>
  <si>
    <t>当庭宣判率</t>
  </si>
  <si>
    <t>≥50%</t>
  </si>
  <si>
    <t>采购设备质量验收合格率</t>
  </si>
  <si>
    <t>物业服务及时性</t>
  </si>
  <si>
    <t>经济效益指标</t>
  </si>
  <si>
    <t>挽回经济损失</t>
  </si>
  <si>
    <t>明显</t>
  </si>
  <si>
    <t>保障社会公平正义有效性</t>
  </si>
  <si>
    <t>有效</t>
  </si>
  <si>
    <t>民事案件调解撤诉率</t>
  </si>
  <si>
    <t>≥30%</t>
  </si>
  <si>
    <t>物业管理机制健全性</t>
  </si>
  <si>
    <t>服务对象满意度指标</t>
  </si>
  <si>
    <t>法庭运维费</t>
  </si>
  <si>
    <t>1、保障我院和平法庭、金崖法庭、高崖法庭、夏官营法庭、贡井法庭、青城法庭等6个法庭的日常运转；2、完成法庭所需设备的采购工作。</t>
  </si>
  <si>
    <t>2021年法庭运维费致力于维护我院和平法庭、金崖法庭、高崖法庭、夏官营法庭、贡井法庭、青城法庭等6个法庭基础设施正常运行，一是及时支付互联网费、水电暖费，保障法庭水电暖运行通畅；二是按照年初采购计划完成电脑、打印机、访客机采购并对损坏的设备及时进行维修，保障日常工作正常运转；三是做到每日清扫2次，为审判主业提供更加良好的外部环境。</t>
  </si>
  <si>
    <t>公共场所清洁次数</t>
  </si>
  <si>
    <t>≥2次/日</t>
  </si>
  <si>
    <t>2次/日</t>
  </si>
  <si>
    <t>设备设施检修维保次数</t>
  </si>
  <si>
    <t>≥6次/季</t>
  </si>
  <si>
    <t>6次/季</t>
  </si>
  <si>
    <t>物业服务工作完成率</t>
  </si>
  <si>
    <t>=100%</t>
  </si>
  <si>
    <t>保障法庭个数</t>
  </si>
  <si>
    <t>6个</t>
  </si>
  <si>
    <t>设备设施检修维保验收合格率</t>
  </si>
  <si>
    <t>法庭水电暖运行畅通率</t>
  </si>
  <si>
    <t>设备采购及时性</t>
  </si>
  <si>
    <t>设备设施检修维保及时性</t>
  </si>
  <si>
    <t>办案办公条件改善有效性</t>
  </si>
  <si>
    <t>有效改善</t>
  </si>
  <si>
    <t>机构运行正常率</t>
  </si>
  <si>
    <t>配套设施完备性</t>
  </si>
  <si>
    <t>完备</t>
  </si>
  <si>
    <t>基层法庭工作人员满意度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</si>
</sst>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.00_);[Red]\(0.00\)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8" applyNumberFormat="0" applyAlignment="0" applyProtection="0">
      <alignment vertical="center"/>
    </xf>
    <xf numFmtId="0" fontId="22" fillId="13" borderId="14" applyNumberFormat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7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3" borderId="0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Fo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tabSelected="1" workbookViewId="0">
      <selection activeCell="H12" sqref="H12:N12"/>
    </sheetView>
  </sheetViews>
  <sheetFormatPr defaultColWidth="9" defaultRowHeight="13.5"/>
  <cols>
    <col min="1" max="1" width="5.25" customWidth="1"/>
    <col min="3" max="3" width="17.5" customWidth="1"/>
    <col min="5" max="5" width="11" customWidth="1"/>
    <col min="6" max="6" width="2.375" customWidth="1"/>
    <col min="7" max="7" width="11.5" customWidth="1"/>
    <col min="8" max="8" width="10" customWidth="1"/>
    <col min="9" max="9" width="4.625" customWidth="1"/>
    <col min="10" max="10" width="3.25" customWidth="1"/>
    <col min="11" max="11" width="6.25" customWidth="1"/>
    <col min="12" max="12" width="1" customWidth="1"/>
    <col min="13" max="13" width="8.5" customWidth="1"/>
    <col min="14" max="14" width="13.875" customWidth="1"/>
  </cols>
  <sheetData>
    <row r="1" ht="66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3</v>
      </c>
      <c r="B3" s="2"/>
      <c r="C3" s="2" t="s">
        <v>4</v>
      </c>
      <c r="D3" s="2"/>
      <c r="E3" s="2"/>
      <c r="F3" s="2"/>
      <c r="G3" s="2"/>
      <c r="H3" s="63" t="s">
        <v>5</v>
      </c>
      <c r="I3" s="63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236</v>
      </c>
      <c r="F6" s="4">
        <v>337</v>
      </c>
      <c r="G6" s="4"/>
      <c r="H6" s="4">
        <v>250.18</v>
      </c>
      <c r="I6" s="4"/>
      <c r="J6" s="4">
        <v>10</v>
      </c>
      <c r="K6" s="4"/>
      <c r="L6" s="35">
        <v>0.7424</v>
      </c>
      <c r="M6" s="35"/>
      <c r="N6" s="36">
        <f>J6*L6</f>
        <v>7.424</v>
      </c>
    </row>
    <row r="7" ht="20.1" customHeight="1" spans="1:14">
      <c r="A7" s="2"/>
      <c r="B7" s="2"/>
      <c r="C7" s="4" t="s">
        <v>15</v>
      </c>
      <c r="D7" s="4"/>
      <c r="E7" s="4">
        <v>236</v>
      </c>
      <c r="F7" s="4">
        <v>337</v>
      </c>
      <c r="G7" s="4"/>
      <c r="H7" s="4">
        <v>250.18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5" t="s">
        <v>17</v>
      </c>
      <c r="D8" s="6"/>
      <c r="E8" s="4">
        <v>0</v>
      </c>
      <c r="F8" s="5">
        <v>0</v>
      </c>
      <c r="G8" s="6"/>
      <c r="H8" s="5">
        <v>0</v>
      </c>
      <c r="I8" s="6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18</v>
      </c>
      <c r="D9" s="4"/>
      <c r="E9" s="4">
        <v>0</v>
      </c>
      <c r="F9" s="5">
        <v>0</v>
      </c>
      <c r="G9" s="6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/>
      <c r="B10" s="2"/>
      <c r="C10" s="4" t="s">
        <v>19</v>
      </c>
      <c r="D10" s="4"/>
      <c r="E10" s="4">
        <v>0</v>
      </c>
      <c r="F10" s="5">
        <v>0</v>
      </c>
      <c r="G10" s="6"/>
      <c r="H10" s="4">
        <v>0</v>
      </c>
      <c r="I10" s="4"/>
      <c r="J10" s="4" t="s">
        <v>16</v>
      </c>
      <c r="K10" s="4"/>
      <c r="L10" s="4"/>
      <c r="M10" s="4"/>
      <c r="N10" s="4" t="s">
        <v>16</v>
      </c>
    </row>
    <row r="11" s="62" customFormat="1" ht="20.1" customHeight="1" spans="1:14">
      <c r="A11" s="2" t="s">
        <v>20</v>
      </c>
      <c r="B11" s="2" t="s">
        <v>21</v>
      </c>
      <c r="C11" s="2"/>
      <c r="D11" s="2"/>
      <c r="E11" s="2"/>
      <c r="F11" s="2"/>
      <c r="G11" s="2"/>
      <c r="H11" s="2" t="s">
        <v>22</v>
      </c>
      <c r="I11" s="2"/>
      <c r="J11" s="2"/>
      <c r="K11" s="2"/>
      <c r="L11" s="2"/>
      <c r="M11" s="2"/>
      <c r="N11" s="2"/>
    </row>
    <row r="12" s="62" customFormat="1" ht="85.5" customHeight="1" spans="1:14">
      <c r="A12" s="2"/>
      <c r="B12" s="7" t="s">
        <v>23</v>
      </c>
      <c r="C12" s="7"/>
      <c r="D12" s="7"/>
      <c r="E12" s="7"/>
      <c r="F12" s="7"/>
      <c r="G12" s="7"/>
      <c r="H12" s="64" t="s">
        <v>24</v>
      </c>
      <c r="I12" s="64"/>
      <c r="J12" s="64"/>
      <c r="K12" s="64"/>
      <c r="L12" s="64"/>
      <c r="M12" s="64"/>
      <c r="N12" s="64"/>
    </row>
    <row r="13" s="62" customFormat="1" ht="20.1" customHeight="1" spans="1:18">
      <c r="A13" s="65" t="s">
        <v>25</v>
      </c>
      <c r="B13" s="2" t="s">
        <v>26</v>
      </c>
      <c r="C13" s="2" t="s">
        <v>27</v>
      </c>
      <c r="D13" s="2" t="s">
        <v>28</v>
      </c>
      <c r="E13" s="2"/>
      <c r="F13" s="2"/>
      <c r="G13" s="2" t="s">
        <v>29</v>
      </c>
      <c r="H13" s="2" t="s">
        <v>30</v>
      </c>
      <c r="I13" s="2" t="s">
        <v>11</v>
      </c>
      <c r="J13" s="2"/>
      <c r="K13" s="2" t="s">
        <v>13</v>
      </c>
      <c r="L13" s="2"/>
      <c r="M13" s="2" t="s">
        <v>31</v>
      </c>
      <c r="N13" s="2"/>
      <c r="Q13" s="81"/>
      <c r="R13" s="81"/>
    </row>
    <row r="14" s="62" customFormat="1" ht="43.5" customHeight="1" spans="1:18">
      <c r="A14" s="65"/>
      <c r="B14" s="66" t="s">
        <v>32</v>
      </c>
      <c r="C14" s="67" t="s">
        <v>33</v>
      </c>
      <c r="D14" s="68" t="s">
        <v>34</v>
      </c>
      <c r="E14" s="63"/>
      <c r="F14" s="69"/>
      <c r="G14" s="70" t="s">
        <v>35</v>
      </c>
      <c r="H14" s="71">
        <v>0.73</v>
      </c>
      <c r="I14" s="2">
        <v>5</v>
      </c>
      <c r="J14" s="2"/>
      <c r="K14" s="2">
        <v>3.65</v>
      </c>
      <c r="L14" s="2"/>
      <c r="M14" s="7" t="s">
        <v>36</v>
      </c>
      <c r="N14" s="7"/>
      <c r="Q14" s="38"/>
      <c r="R14" s="82"/>
    </row>
    <row r="15" s="62" customFormat="1" ht="20.1" customHeight="1" spans="1:18">
      <c r="A15" s="65"/>
      <c r="B15" s="72"/>
      <c r="C15" s="73"/>
      <c r="D15" s="68" t="s">
        <v>37</v>
      </c>
      <c r="E15" s="63"/>
      <c r="F15" s="69"/>
      <c r="G15" s="70" t="s">
        <v>35</v>
      </c>
      <c r="H15" s="20">
        <v>1</v>
      </c>
      <c r="I15" s="2">
        <v>5</v>
      </c>
      <c r="J15" s="2"/>
      <c r="K15" s="2">
        <v>5</v>
      </c>
      <c r="L15" s="2"/>
      <c r="M15" s="7"/>
      <c r="N15" s="7"/>
      <c r="Q15" s="38"/>
      <c r="R15" s="82"/>
    </row>
    <row r="16" s="62" customFormat="1" ht="20.1" customHeight="1" spans="1:19">
      <c r="A16" s="65"/>
      <c r="B16" s="72"/>
      <c r="C16" s="74"/>
      <c r="D16" s="68" t="s">
        <v>38</v>
      </c>
      <c r="E16" s="63"/>
      <c r="F16" s="69"/>
      <c r="G16" s="71">
        <v>1</v>
      </c>
      <c r="H16" s="20">
        <v>1</v>
      </c>
      <c r="I16" s="2">
        <v>5</v>
      </c>
      <c r="J16" s="2"/>
      <c r="K16" s="2">
        <v>5</v>
      </c>
      <c r="L16" s="2"/>
      <c r="M16" s="2"/>
      <c r="N16" s="2"/>
      <c r="Q16" s="38"/>
      <c r="R16" s="82"/>
      <c r="S16" s="81"/>
    </row>
    <row r="17" s="62" customFormat="1" ht="20.1" customHeight="1" spans="1:19">
      <c r="A17" s="65"/>
      <c r="B17" s="72"/>
      <c r="C17" s="67" t="s">
        <v>39</v>
      </c>
      <c r="D17" s="68" t="s">
        <v>40</v>
      </c>
      <c r="E17" s="63"/>
      <c r="F17" s="69"/>
      <c r="G17" s="27" t="s">
        <v>41</v>
      </c>
      <c r="H17" s="51">
        <v>0.9656</v>
      </c>
      <c r="I17" s="2">
        <v>5</v>
      </c>
      <c r="J17" s="2"/>
      <c r="K17" s="2">
        <v>5</v>
      </c>
      <c r="L17" s="2"/>
      <c r="M17" s="2"/>
      <c r="N17" s="2"/>
      <c r="Q17" s="38"/>
      <c r="R17" s="81"/>
      <c r="S17" s="81"/>
    </row>
    <row r="18" s="62" customFormat="1" ht="20.1" customHeight="1" spans="1:22">
      <c r="A18" s="65"/>
      <c r="B18" s="72"/>
      <c r="C18" s="73"/>
      <c r="D18" s="68" t="s">
        <v>42</v>
      </c>
      <c r="E18" s="63"/>
      <c r="F18" s="69"/>
      <c r="G18" s="27" t="s">
        <v>41</v>
      </c>
      <c r="H18" s="51">
        <v>0.9678</v>
      </c>
      <c r="I18" s="2">
        <v>5</v>
      </c>
      <c r="J18" s="2"/>
      <c r="K18" s="2">
        <v>5</v>
      </c>
      <c r="L18" s="2"/>
      <c r="M18" s="2"/>
      <c r="N18" s="2"/>
      <c r="Q18" s="38"/>
      <c r="R18" s="81"/>
      <c r="S18" s="81"/>
      <c r="T18" s="81"/>
      <c r="U18" s="81"/>
      <c r="V18" s="81"/>
    </row>
    <row r="19" s="62" customFormat="1" ht="20.1" customHeight="1" spans="1:22">
      <c r="A19" s="65"/>
      <c r="B19" s="72"/>
      <c r="C19" s="73"/>
      <c r="D19" s="68" t="s">
        <v>43</v>
      </c>
      <c r="E19" s="63"/>
      <c r="F19" s="69"/>
      <c r="G19" s="75">
        <v>1</v>
      </c>
      <c r="H19" s="20">
        <v>1</v>
      </c>
      <c r="I19" s="2">
        <v>5</v>
      </c>
      <c r="J19" s="2"/>
      <c r="K19" s="2">
        <v>5</v>
      </c>
      <c r="L19" s="2"/>
      <c r="M19" s="2"/>
      <c r="N19" s="2"/>
      <c r="Q19" s="38"/>
      <c r="R19" s="81"/>
      <c r="S19" s="81"/>
      <c r="T19" s="81"/>
      <c r="U19" s="81"/>
      <c r="V19" s="81"/>
    </row>
    <row r="20" s="62" customFormat="1" ht="20.1" customHeight="1" spans="1:22">
      <c r="A20" s="65"/>
      <c r="B20" s="72"/>
      <c r="C20" s="67" t="s">
        <v>44</v>
      </c>
      <c r="D20" s="68" t="s">
        <v>45</v>
      </c>
      <c r="E20" s="63"/>
      <c r="F20" s="69"/>
      <c r="G20" s="70" t="s">
        <v>46</v>
      </c>
      <c r="H20" s="71">
        <v>1</v>
      </c>
      <c r="I20" s="2">
        <v>5</v>
      </c>
      <c r="J20" s="2"/>
      <c r="K20" s="2">
        <v>5</v>
      </c>
      <c r="L20" s="2"/>
      <c r="M20" s="2"/>
      <c r="N20" s="2"/>
      <c r="S20" s="81"/>
      <c r="T20" s="38"/>
      <c r="U20" s="82"/>
      <c r="V20" s="81"/>
    </row>
    <row r="21" s="62" customFormat="1" ht="20.1" customHeight="1" spans="1:22">
      <c r="A21" s="65"/>
      <c r="B21" s="72"/>
      <c r="C21" s="73"/>
      <c r="D21" s="68" t="s">
        <v>47</v>
      </c>
      <c r="E21" s="63"/>
      <c r="F21" s="69"/>
      <c r="G21" s="70" t="s">
        <v>46</v>
      </c>
      <c r="H21" s="71">
        <v>1</v>
      </c>
      <c r="I21" s="2">
        <v>5</v>
      </c>
      <c r="J21" s="2"/>
      <c r="K21" s="2">
        <v>5</v>
      </c>
      <c r="L21" s="2"/>
      <c r="M21" s="2"/>
      <c r="N21" s="2"/>
      <c r="S21" s="81"/>
      <c r="T21" s="38"/>
      <c r="U21" s="82"/>
      <c r="V21" s="81"/>
    </row>
    <row r="22" s="62" customFormat="1" ht="20.1" customHeight="1" spans="1:22">
      <c r="A22" s="65"/>
      <c r="B22" s="72"/>
      <c r="C22" s="74"/>
      <c r="D22" s="68" t="s">
        <v>48</v>
      </c>
      <c r="E22" s="63"/>
      <c r="F22" s="69"/>
      <c r="G22" s="70" t="s">
        <v>46</v>
      </c>
      <c r="H22" s="71">
        <v>1</v>
      </c>
      <c r="I22" s="2">
        <v>5</v>
      </c>
      <c r="J22" s="2"/>
      <c r="K22" s="2">
        <v>5</v>
      </c>
      <c r="L22" s="2"/>
      <c r="M22" s="2"/>
      <c r="N22" s="2"/>
      <c r="S22" s="81"/>
      <c r="T22" s="38"/>
      <c r="U22" s="82"/>
      <c r="V22" s="81"/>
    </row>
    <row r="23" s="62" customFormat="1" ht="20.1" customHeight="1" spans="1:22">
      <c r="A23" s="65"/>
      <c r="B23" s="72"/>
      <c r="C23" s="29" t="s">
        <v>49</v>
      </c>
      <c r="D23" s="68" t="s">
        <v>50</v>
      </c>
      <c r="E23" s="63"/>
      <c r="F23" s="69"/>
      <c r="G23" s="70" t="s">
        <v>51</v>
      </c>
      <c r="H23" s="71">
        <v>1</v>
      </c>
      <c r="I23" s="2">
        <v>5</v>
      </c>
      <c r="J23" s="2"/>
      <c r="K23" s="2">
        <v>5</v>
      </c>
      <c r="L23" s="2"/>
      <c r="M23" s="2"/>
      <c r="N23" s="2"/>
      <c r="S23" s="81"/>
      <c r="T23" s="38"/>
      <c r="U23" s="82"/>
      <c r="V23" s="81"/>
    </row>
    <row r="24" s="62" customFormat="1" ht="20.1" customHeight="1" spans="1:22">
      <c r="A24" s="65"/>
      <c r="B24" s="66" t="s">
        <v>52</v>
      </c>
      <c r="C24" s="67" t="s">
        <v>53</v>
      </c>
      <c r="D24" s="68" t="s">
        <v>54</v>
      </c>
      <c r="E24" s="63"/>
      <c r="F24" s="69"/>
      <c r="G24" s="70" t="s">
        <v>55</v>
      </c>
      <c r="H24" s="71">
        <v>1</v>
      </c>
      <c r="I24" s="2">
        <v>10</v>
      </c>
      <c r="J24" s="2"/>
      <c r="K24" s="2">
        <v>10</v>
      </c>
      <c r="L24" s="2"/>
      <c r="M24" s="2"/>
      <c r="N24" s="2"/>
      <c r="S24" s="81"/>
      <c r="T24" s="38"/>
      <c r="U24" s="82"/>
      <c r="V24" s="81"/>
    </row>
    <row r="25" s="62" customFormat="1" ht="20.1" customHeight="1" spans="1:22">
      <c r="A25" s="65"/>
      <c r="B25" s="72"/>
      <c r="C25" s="67" t="s">
        <v>56</v>
      </c>
      <c r="D25" s="68" t="s">
        <v>57</v>
      </c>
      <c r="E25" s="63"/>
      <c r="F25" s="69"/>
      <c r="G25" s="29" t="s">
        <v>58</v>
      </c>
      <c r="H25" s="71">
        <v>1</v>
      </c>
      <c r="I25" s="2">
        <v>10</v>
      </c>
      <c r="J25" s="2"/>
      <c r="K25" s="2">
        <v>10</v>
      </c>
      <c r="L25" s="2"/>
      <c r="M25" s="2"/>
      <c r="N25" s="2"/>
      <c r="S25" s="81"/>
      <c r="T25" s="37"/>
      <c r="U25" s="37"/>
      <c r="V25" s="81"/>
    </row>
    <row r="26" s="62" customFormat="1" ht="20.1" customHeight="1" spans="1:22">
      <c r="A26" s="65"/>
      <c r="B26" s="76"/>
      <c r="C26" s="74"/>
      <c r="D26" s="68" t="s">
        <v>59</v>
      </c>
      <c r="E26" s="63"/>
      <c r="F26" s="69"/>
      <c r="G26" s="29" t="s">
        <v>58</v>
      </c>
      <c r="H26" s="71">
        <v>1</v>
      </c>
      <c r="I26" s="2">
        <v>10</v>
      </c>
      <c r="J26" s="2"/>
      <c r="K26" s="2">
        <v>10</v>
      </c>
      <c r="L26" s="2"/>
      <c r="M26" s="2"/>
      <c r="N26" s="2"/>
      <c r="Q26" s="83"/>
      <c r="R26" s="81"/>
      <c r="S26" s="81"/>
      <c r="T26" s="37"/>
      <c r="U26" s="37"/>
      <c r="V26" s="81"/>
    </row>
    <row r="27" s="62" customFormat="1" ht="20.1" customHeight="1" spans="1:19">
      <c r="A27" s="65"/>
      <c r="B27" s="66" t="s">
        <v>60</v>
      </c>
      <c r="C27" s="67" t="s">
        <v>61</v>
      </c>
      <c r="D27" s="68" t="s">
        <v>62</v>
      </c>
      <c r="E27" s="63"/>
      <c r="F27" s="69"/>
      <c r="G27" s="29" t="s">
        <v>63</v>
      </c>
      <c r="H27" s="77">
        <v>0.97</v>
      </c>
      <c r="I27" s="2">
        <v>5</v>
      </c>
      <c r="J27" s="2"/>
      <c r="K27" s="2">
        <v>5</v>
      </c>
      <c r="L27" s="2"/>
      <c r="M27" s="2"/>
      <c r="N27" s="2"/>
      <c r="Q27" s="83"/>
      <c r="R27" s="81"/>
      <c r="S27" s="81"/>
    </row>
    <row r="28" s="62" customFormat="1" ht="20.1" customHeight="1" spans="1:19">
      <c r="A28" s="65"/>
      <c r="B28" s="76"/>
      <c r="C28" s="74"/>
      <c r="D28" s="68" t="s">
        <v>64</v>
      </c>
      <c r="E28" s="63"/>
      <c r="F28" s="69"/>
      <c r="G28" s="29" t="s">
        <v>65</v>
      </c>
      <c r="H28" s="78">
        <v>0.98</v>
      </c>
      <c r="I28" s="2">
        <v>5</v>
      </c>
      <c r="J28" s="2"/>
      <c r="K28" s="2">
        <v>5</v>
      </c>
      <c r="L28" s="2"/>
      <c r="M28" s="2"/>
      <c r="N28" s="2"/>
      <c r="Q28" s="81"/>
      <c r="R28" s="81"/>
      <c r="S28" s="81"/>
    </row>
    <row r="29" s="62" customFormat="1" ht="20.1" customHeight="1" spans="1:19">
      <c r="A29" s="79" t="s">
        <v>66</v>
      </c>
      <c r="B29" s="79"/>
      <c r="C29" s="79"/>
      <c r="D29" s="79"/>
      <c r="E29" s="79"/>
      <c r="F29" s="79"/>
      <c r="G29" s="79"/>
      <c r="H29" s="79"/>
      <c r="I29" s="79">
        <v>100</v>
      </c>
      <c r="J29" s="79"/>
      <c r="K29" s="80">
        <f>N6+SUM(K14:L28)</f>
        <v>96.074</v>
      </c>
      <c r="L29" s="80"/>
      <c r="M29" s="45"/>
      <c r="N29" s="45"/>
      <c r="Q29" s="81"/>
      <c r="R29" s="81"/>
      <c r="S29" s="81"/>
    </row>
    <row r="30" ht="20.1" customHeight="1" spans="17:19">
      <c r="Q30" s="37"/>
      <c r="R30" s="37"/>
      <c r="S30" s="37"/>
    </row>
    <row r="31" spans="17:19">
      <c r="Q31" s="37"/>
      <c r="R31" s="37"/>
      <c r="S31" s="37"/>
    </row>
    <row r="32" spans="17:19">
      <c r="Q32" s="37"/>
      <c r="R32" s="37"/>
      <c r="S32" s="37"/>
    </row>
    <row r="33" spans="17:19">
      <c r="Q33" s="37"/>
      <c r="R33" s="37"/>
      <c r="S33" s="37"/>
    </row>
    <row r="34" spans="17:19">
      <c r="Q34" s="37"/>
      <c r="R34" s="37"/>
      <c r="S34" s="37"/>
    </row>
    <row r="35" spans="17:19">
      <c r="Q35" s="37"/>
      <c r="R35" s="37"/>
      <c r="S35" s="37"/>
    </row>
    <row r="36" spans="17:19">
      <c r="Q36" s="37"/>
      <c r="R36" s="37"/>
      <c r="S36" s="37"/>
    </row>
    <row r="37" spans="17:19">
      <c r="Q37" s="37"/>
      <c r="R37" s="37"/>
      <c r="S37" s="37"/>
    </row>
    <row r="38" spans="17:19">
      <c r="Q38" s="37"/>
      <c r="R38" s="37"/>
      <c r="S38" s="37"/>
    </row>
  </sheetData>
  <mergeCells count="12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C10:D10"/>
    <mergeCell ref="F10:G10"/>
    <mergeCell ref="H10:I10"/>
    <mergeCell ref="J10:K10"/>
    <mergeCell ref="L10:M10"/>
    <mergeCell ref="B11:G11"/>
    <mergeCell ref="H11:N11"/>
    <mergeCell ref="B12:G12"/>
    <mergeCell ref="H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1:A12"/>
    <mergeCell ref="A13:A28"/>
    <mergeCell ref="B14:B23"/>
    <mergeCell ref="B24:B26"/>
    <mergeCell ref="B27:B28"/>
    <mergeCell ref="C14:C16"/>
    <mergeCell ref="C17:C19"/>
    <mergeCell ref="C20:C22"/>
    <mergeCell ref="C25:C26"/>
    <mergeCell ref="C27:C28"/>
    <mergeCell ref="E4:E5"/>
    <mergeCell ref="N4:N5"/>
    <mergeCell ref="F4:G5"/>
    <mergeCell ref="H4:I5"/>
    <mergeCell ref="J4:K5"/>
    <mergeCell ref="L4:M5"/>
    <mergeCell ref="A4:B10"/>
    <mergeCell ref="C4:D5"/>
  </mergeCells>
  <pageMargins left="0.75" right="0.75" top="1" bottom="1" header="0.5" footer="0.5"/>
  <pageSetup paperSize="9" scale="8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opLeftCell="A40" workbookViewId="0">
      <selection activeCell="K14" sqref="K14:L14"/>
    </sheetView>
  </sheetViews>
  <sheetFormatPr defaultColWidth="9" defaultRowHeight="13.5"/>
  <cols>
    <col min="1" max="1" width="5.25" customWidth="1"/>
    <col min="3" max="3" width="16.375" customWidth="1"/>
    <col min="5" max="5" width="12.375" customWidth="1"/>
    <col min="6" max="6" width="4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8.875" customWidth="1"/>
  </cols>
  <sheetData>
    <row r="1" ht="66" customHeight="1" spans="1:14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68</v>
      </c>
      <c r="B2" s="2"/>
      <c r="C2" s="2" t="s">
        <v>69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70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129</v>
      </c>
      <c r="F6" s="4">
        <f>F7+F8</f>
        <v>132.31</v>
      </c>
      <c r="G6" s="4"/>
      <c r="H6" s="4">
        <v>132.26</v>
      </c>
      <c r="I6" s="4"/>
      <c r="J6" s="4">
        <v>10</v>
      </c>
      <c r="K6" s="4"/>
      <c r="L6" s="35">
        <v>0.9996</v>
      </c>
      <c r="M6" s="35"/>
      <c r="N6" s="59">
        <v>9.99</v>
      </c>
    </row>
    <row r="7" ht="20.1" customHeight="1" spans="1:14">
      <c r="A7" s="2"/>
      <c r="B7" s="2"/>
      <c r="C7" s="4" t="s">
        <v>71</v>
      </c>
      <c r="D7" s="4"/>
      <c r="E7" s="4">
        <v>129</v>
      </c>
      <c r="F7" s="4">
        <v>129</v>
      </c>
      <c r="G7" s="4"/>
      <c r="H7" s="4">
        <f>H6-H8</f>
        <v>128.95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4" t="s">
        <v>72</v>
      </c>
      <c r="D8" s="4"/>
      <c r="E8" s="4">
        <v>0</v>
      </c>
      <c r="F8" s="5">
        <v>3.31</v>
      </c>
      <c r="G8" s="6"/>
      <c r="H8" s="5">
        <v>3.31</v>
      </c>
      <c r="I8" s="6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73</v>
      </c>
      <c r="D9" s="4"/>
      <c r="E9" s="4">
        <v>0</v>
      </c>
      <c r="F9" s="5">
        <v>0</v>
      </c>
      <c r="G9" s="6"/>
      <c r="H9" s="5">
        <v>0</v>
      </c>
      <c r="I9" s="6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107.25" customHeight="1" spans="1:15">
      <c r="A11" s="2"/>
      <c r="B11" s="7" t="s">
        <v>74</v>
      </c>
      <c r="C11" s="7"/>
      <c r="D11" s="7"/>
      <c r="E11" s="7"/>
      <c r="F11" s="7"/>
      <c r="G11" s="7"/>
      <c r="H11" s="47" t="s">
        <v>75</v>
      </c>
      <c r="I11" s="47"/>
      <c r="J11" s="47"/>
      <c r="K11" s="47"/>
      <c r="L11" s="47"/>
      <c r="M11" s="47"/>
      <c r="N11" s="47"/>
      <c r="O11" s="46"/>
    </row>
    <row r="12" ht="20.1" customHeight="1" spans="1:14">
      <c r="A12" s="48" t="s">
        <v>25</v>
      </c>
      <c r="B12" s="39" t="s">
        <v>26</v>
      </c>
      <c r="C12" s="39" t="s">
        <v>27</v>
      </c>
      <c r="D12" s="39" t="s">
        <v>28</v>
      </c>
      <c r="E12" s="39"/>
      <c r="F12" s="39"/>
      <c r="G12" s="39" t="s">
        <v>29</v>
      </c>
      <c r="H12" s="39" t="s">
        <v>30</v>
      </c>
      <c r="I12" s="10" t="s">
        <v>11</v>
      </c>
      <c r="J12" s="10"/>
      <c r="K12" s="10" t="s">
        <v>13</v>
      </c>
      <c r="L12" s="10"/>
      <c r="M12" s="10" t="s">
        <v>31</v>
      </c>
      <c r="N12" s="10"/>
    </row>
    <row r="13" ht="20.1" customHeight="1" spans="1:14">
      <c r="A13" s="48"/>
      <c r="B13" s="49" t="s">
        <v>32</v>
      </c>
      <c r="C13" s="39" t="s">
        <v>33</v>
      </c>
      <c r="D13" s="29" t="s">
        <v>37</v>
      </c>
      <c r="E13" s="29"/>
      <c r="F13" s="29"/>
      <c r="G13" s="29" t="s">
        <v>35</v>
      </c>
      <c r="H13" s="20">
        <v>1</v>
      </c>
      <c r="I13" s="10">
        <v>3</v>
      </c>
      <c r="J13" s="10"/>
      <c r="K13" s="10">
        <v>3</v>
      </c>
      <c r="L13" s="10"/>
      <c r="M13" s="60"/>
      <c r="N13" s="60"/>
    </row>
    <row r="14" ht="40.5" customHeight="1" spans="1:14">
      <c r="A14" s="48"/>
      <c r="B14" s="50"/>
      <c r="C14" s="39"/>
      <c r="D14" s="29" t="s">
        <v>76</v>
      </c>
      <c r="E14" s="29"/>
      <c r="F14" s="29"/>
      <c r="G14" s="29" t="s">
        <v>35</v>
      </c>
      <c r="H14" s="51">
        <v>0.785</v>
      </c>
      <c r="I14" s="10">
        <v>2</v>
      </c>
      <c r="J14" s="10"/>
      <c r="K14" s="10">
        <v>1.57</v>
      </c>
      <c r="L14" s="10"/>
      <c r="M14" s="60" t="s">
        <v>77</v>
      </c>
      <c r="N14" s="60"/>
    </row>
    <row r="15" ht="20.1" customHeight="1" spans="1:14">
      <c r="A15" s="48"/>
      <c r="B15" s="50"/>
      <c r="C15" s="39"/>
      <c r="D15" s="29" t="s">
        <v>78</v>
      </c>
      <c r="E15" s="29"/>
      <c r="F15" s="29"/>
      <c r="G15" s="52">
        <v>1</v>
      </c>
      <c r="H15" s="20">
        <v>1</v>
      </c>
      <c r="I15" s="10">
        <v>2</v>
      </c>
      <c r="J15" s="10"/>
      <c r="K15" s="10">
        <v>2</v>
      </c>
      <c r="L15" s="10"/>
      <c r="M15" s="60"/>
      <c r="N15" s="60"/>
    </row>
    <row r="16" ht="20.1" customHeight="1" spans="1:14">
      <c r="A16" s="48"/>
      <c r="B16" s="50"/>
      <c r="C16" s="39"/>
      <c r="D16" s="29" t="s">
        <v>79</v>
      </c>
      <c r="E16" s="29"/>
      <c r="F16" s="29"/>
      <c r="G16" s="29" t="s">
        <v>35</v>
      </c>
      <c r="H16" s="22">
        <v>1</v>
      </c>
      <c r="I16" s="10">
        <v>2</v>
      </c>
      <c r="J16" s="10"/>
      <c r="K16" s="10">
        <v>2</v>
      </c>
      <c r="L16" s="10"/>
      <c r="M16" s="60"/>
      <c r="N16" s="60"/>
    </row>
    <row r="17" ht="20.1" customHeight="1" spans="1:14">
      <c r="A17" s="48"/>
      <c r="B17" s="50"/>
      <c r="C17" s="39"/>
      <c r="D17" s="29" t="s">
        <v>80</v>
      </c>
      <c r="E17" s="29"/>
      <c r="F17" s="29"/>
      <c r="G17" s="52">
        <v>1</v>
      </c>
      <c r="H17" s="22">
        <v>1</v>
      </c>
      <c r="I17" s="10">
        <v>2</v>
      </c>
      <c r="J17" s="10"/>
      <c r="K17" s="10">
        <v>2</v>
      </c>
      <c r="L17" s="10"/>
      <c r="M17" s="60"/>
      <c r="N17" s="60"/>
    </row>
    <row r="18" ht="48" customHeight="1" spans="1:14">
      <c r="A18" s="48"/>
      <c r="B18" s="50"/>
      <c r="C18" s="39"/>
      <c r="D18" s="29" t="s">
        <v>81</v>
      </c>
      <c r="E18" s="29"/>
      <c r="F18" s="29"/>
      <c r="G18" s="29" t="s">
        <v>35</v>
      </c>
      <c r="H18" s="53">
        <v>0.8734</v>
      </c>
      <c r="I18" s="10">
        <v>2</v>
      </c>
      <c r="J18" s="10"/>
      <c r="K18" s="10">
        <v>1.75</v>
      </c>
      <c r="L18" s="10"/>
      <c r="M18" s="60" t="s">
        <v>82</v>
      </c>
      <c r="N18" s="60"/>
    </row>
    <row r="19" ht="38.25" customHeight="1" spans="1:14">
      <c r="A19" s="48"/>
      <c r="B19" s="50"/>
      <c r="C19" s="39"/>
      <c r="D19" s="29" t="s">
        <v>83</v>
      </c>
      <c r="E19" s="29"/>
      <c r="F19" s="29"/>
      <c r="G19" s="29" t="s">
        <v>35</v>
      </c>
      <c r="H19" s="53">
        <v>0.6572</v>
      </c>
      <c r="I19" s="10">
        <v>2</v>
      </c>
      <c r="J19" s="10"/>
      <c r="K19" s="10">
        <v>1.32</v>
      </c>
      <c r="L19" s="10"/>
      <c r="M19" s="60" t="s">
        <v>84</v>
      </c>
      <c r="N19" s="60"/>
    </row>
    <row r="20" ht="20.1" customHeight="1" spans="1:14">
      <c r="A20" s="48"/>
      <c r="B20" s="50"/>
      <c r="C20" s="39"/>
      <c r="D20" s="29" t="s">
        <v>85</v>
      </c>
      <c r="E20" s="29"/>
      <c r="F20" s="29"/>
      <c r="G20" s="52">
        <v>1</v>
      </c>
      <c r="H20" s="22">
        <v>1</v>
      </c>
      <c r="I20" s="10">
        <v>2</v>
      </c>
      <c r="J20" s="10"/>
      <c r="K20" s="10">
        <v>2</v>
      </c>
      <c r="L20" s="10"/>
      <c r="M20" s="60"/>
      <c r="N20" s="60"/>
    </row>
    <row r="21" ht="110.25" customHeight="1" spans="1:14">
      <c r="A21" s="48"/>
      <c r="B21" s="50"/>
      <c r="C21" s="54" t="s">
        <v>39</v>
      </c>
      <c r="D21" s="29" t="s">
        <v>86</v>
      </c>
      <c r="E21" s="29"/>
      <c r="F21" s="29"/>
      <c r="G21" s="29" t="s">
        <v>87</v>
      </c>
      <c r="H21" s="22">
        <v>0.3</v>
      </c>
      <c r="I21" s="10">
        <v>3</v>
      </c>
      <c r="J21" s="10"/>
      <c r="K21" s="10">
        <v>0</v>
      </c>
      <c r="L21" s="10"/>
      <c r="M21" s="60" t="s">
        <v>88</v>
      </c>
      <c r="N21" s="60"/>
    </row>
    <row r="22" ht="20.1" customHeight="1" spans="1:14">
      <c r="A22" s="48"/>
      <c r="B22" s="50"/>
      <c r="C22" s="55"/>
      <c r="D22" s="29" t="s">
        <v>89</v>
      </c>
      <c r="E22" s="29"/>
      <c r="F22" s="29"/>
      <c r="G22" s="29" t="s">
        <v>90</v>
      </c>
      <c r="H22" s="53">
        <v>0.0022</v>
      </c>
      <c r="I22" s="10">
        <v>3</v>
      </c>
      <c r="J22" s="10"/>
      <c r="K22" s="10">
        <v>3</v>
      </c>
      <c r="L22" s="10"/>
      <c r="M22" s="60" t="s">
        <v>91</v>
      </c>
      <c r="N22" s="60"/>
    </row>
    <row r="23" ht="20.1" customHeight="1" spans="1:14">
      <c r="A23" s="48"/>
      <c r="B23" s="50"/>
      <c r="C23" s="55"/>
      <c r="D23" s="29" t="s">
        <v>92</v>
      </c>
      <c r="E23" s="29"/>
      <c r="F23" s="29"/>
      <c r="G23" s="29" t="s">
        <v>63</v>
      </c>
      <c r="H23" s="22">
        <v>1</v>
      </c>
      <c r="I23" s="10">
        <v>3</v>
      </c>
      <c r="J23" s="10"/>
      <c r="K23" s="10">
        <v>3</v>
      </c>
      <c r="L23" s="10"/>
      <c r="M23" s="10"/>
      <c r="N23" s="10"/>
    </row>
    <row r="24" ht="45.75" customHeight="1" spans="1:14">
      <c r="A24" s="48"/>
      <c r="B24" s="50"/>
      <c r="C24" s="55"/>
      <c r="D24" s="29" t="s">
        <v>93</v>
      </c>
      <c r="E24" s="29"/>
      <c r="F24" s="29"/>
      <c r="G24" s="29" t="s">
        <v>90</v>
      </c>
      <c r="H24" s="53">
        <v>0.2308</v>
      </c>
      <c r="I24" s="10">
        <v>3</v>
      </c>
      <c r="J24" s="10"/>
      <c r="K24" s="10">
        <v>0</v>
      </c>
      <c r="L24" s="10"/>
      <c r="M24" s="60" t="s">
        <v>94</v>
      </c>
      <c r="N24" s="60"/>
    </row>
    <row r="25" ht="20.1" customHeight="1" spans="1:15">
      <c r="A25" s="48"/>
      <c r="B25" s="50"/>
      <c r="C25" s="55"/>
      <c r="D25" s="29" t="s">
        <v>42</v>
      </c>
      <c r="E25" s="29"/>
      <c r="F25" s="29"/>
      <c r="G25" s="29" t="s">
        <v>41</v>
      </c>
      <c r="H25" s="53">
        <v>0.9678</v>
      </c>
      <c r="I25" s="10">
        <v>3</v>
      </c>
      <c r="J25" s="10"/>
      <c r="K25" s="10">
        <v>3</v>
      </c>
      <c r="L25" s="10"/>
      <c r="M25" s="10"/>
      <c r="N25" s="10"/>
      <c r="O25" s="46"/>
    </row>
    <row r="26" ht="20.1" customHeight="1" spans="1:15">
      <c r="A26" s="48"/>
      <c r="B26" s="50"/>
      <c r="C26" s="55"/>
      <c r="D26" s="29" t="s">
        <v>40</v>
      </c>
      <c r="E26" s="29"/>
      <c r="F26" s="29"/>
      <c r="G26" s="29" t="s">
        <v>41</v>
      </c>
      <c r="H26" s="53">
        <v>0.9656</v>
      </c>
      <c r="I26" s="10">
        <v>3</v>
      </c>
      <c r="J26" s="10"/>
      <c r="K26" s="10">
        <v>3</v>
      </c>
      <c r="L26" s="10"/>
      <c r="M26" s="10"/>
      <c r="N26" s="10"/>
      <c r="O26" s="46"/>
    </row>
    <row r="27" ht="21.75" customHeight="1" spans="1:14">
      <c r="A27" s="48"/>
      <c r="B27" s="50"/>
      <c r="C27" s="55"/>
      <c r="D27" s="29" t="s">
        <v>95</v>
      </c>
      <c r="E27" s="29"/>
      <c r="F27" s="29"/>
      <c r="G27" s="29" t="s">
        <v>96</v>
      </c>
      <c r="H27" s="53">
        <v>0.6388</v>
      </c>
      <c r="I27" s="10">
        <v>3</v>
      </c>
      <c r="J27" s="10"/>
      <c r="K27" s="10">
        <v>3</v>
      </c>
      <c r="L27" s="10"/>
      <c r="M27" s="60"/>
      <c r="N27" s="60"/>
    </row>
    <row r="28" ht="20.1" customHeight="1" spans="1:14">
      <c r="A28" s="48"/>
      <c r="B28" s="50"/>
      <c r="C28" s="56"/>
      <c r="D28" s="29" t="s">
        <v>97</v>
      </c>
      <c r="E28" s="29"/>
      <c r="F28" s="29"/>
      <c r="G28" s="52">
        <v>1</v>
      </c>
      <c r="H28" s="22">
        <v>1</v>
      </c>
      <c r="I28" s="10">
        <v>2</v>
      </c>
      <c r="J28" s="10"/>
      <c r="K28" s="61">
        <v>2</v>
      </c>
      <c r="L28" s="61"/>
      <c r="M28" s="10"/>
      <c r="N28" s="10"/>
    </row>
    <row r="29" ht="20.1" customHeight="1" spans="1:14">
      <c r="A29" s="48"/>
      <c r="B29" s="50"/>
      <c r="C29" s="49" t="s">
        <v>44</v>
      </c>
      <c r="D29" s="29" t="s">
        <v>47</v>
      </c>
      <c r="E29" s="29"/>
      <c r="F29" s="29"/>
      <c r="G29" s="29" t="s">
        <v>46</v>
      </c>
      <c r="H29" s="22">
        <v>1</v>
      </c>
      <c r="I29" s="10">
        <v>2</v>
      </c>
      <c r="J29" s="10"/>
      <c r="K29" s="61">
        <v>2</v>
      </c>
      <c r="L29" s="61"/>
      <c r="M29" s="10"/>
      <c r="N29" s="10"/>
    </row>
    <row r="30" ht="20.1" customHeight="1" spans="1:14">
      <c r="A30" s="48"/>
      <c r="B30" s="50"/>
      <c r="C30" s="50"/>
      <c r="D30" s="29" t="s">
        <v>98</v>
      </c>
      <c r="E30" s="29"/>
      <c r="F30" s="29"/>
      <c r="G30" s="29" t="s">
        <v>46</v>
      </c>
      <c r="H30" s="22">
        <v>1</v>
      </c>
      <c r="I30" s="10">
        <v>2</v>
      </c>
      <c r="J30" s="10"/>
      <c r="K30" s="61">
        <v>2</v>
      </c>
      <c r="L30" s="61"/>
      <c r="M30" s="10"/>
      <c r="N30" s="10"/>
    </row>
    <row r="31" ht="20.1" customHeight="1" spans="1:14">
      <c r="A31" s="48"/>
      <c r="B31" s="50"/>
      <c r="C31" s="50"/>
      <c r="D31" s="29" t="s">
        <v>48</v>
      </c>
      <c r="E31" s="29"/>
      <c r="F31" s="29"/>
      <c r="G31" s="29" t="s">
        <v>46</v>
      </c>
      <c r="H31" s="22">
        <v>1</v>
      </c>
      <c r="I31" s="10">
        <v>2</v>
      </c>
      <c r="J31" s="10"/>
      <c r="K31" s="61">
        <v>2</v>
      </c>
      <c r="L31" s="61"/>
      <c r="M31" s="10"/>
      <c r="N31" s="10"/>
    </row>
    <row r="32" ht="20.1" customHeight="1" spans="1:14">
      <c r="A32" s="48"/>
      <c r="B32" s="50"/>
      <c r="C32" s="57"/>
      <c r="D32" s="29" t="s">
        <v>45</v>
      </c>
      <c r="E32" s="29"/>
      <c r="F32" s="29"/>
      <c r="G32" s="29" t="s">
        <v>46</v>
      </c>
      <c r="H32" s="22">
        <v>1</v>
      </c>
      <c r="I32" s="10">
        <v>2</v>
      </c>
      <c r="J32" s="10"/>
      <c r="K32" s="61">
        <v>2</v>
      </c>
      <c r="L32" s="61"/>
      <c r="M32" s="60"/>
      <c r="N32" s="60"/>
    </row>
    <row r="33" ht="20.1" customHeight="1" spans="1:14">
      <c r="A33" s="48"/>
      <c r="B33" s="57"/>
      <c r="C33" s="39" t="s">
        <v>49</v>
      </c>
      <c r="D33" s="29" t="s">
        <v>50</v>
      </c>
      <c r="E33" s="29"/>
      <c r="F33" s="29"/>
      <c r="G33" s="29" t="s">
        <v>51</v>
      </c>
      <c r="H33" s="22">
        <v>1</v>
      </c>
      <c r="I33" s="10">
        <v>2</v>
      </c>
      <c r="J33" s="10"/>
      <c r="K33" s="61">
        <v>2</v>
      </c>
      <c r="L33" s="61"/>
      <c r="M33" s="10"/>
      <c r="N33" s="10"/>
    </row>
    <row r="34" ht="20.1" customHeight="1" spans="1:14">
      <c r="A34" s="48"/>
      <c r="B34" s="49" t="s">
        <v>52</v>
      </c>
      <c r="C34" s="39" t="s">
        <v>99</v>
      </c>
      <c r="D34" s="29" t="s">
        <v>100</v>
      </c>
      <c r="E34" s="29"/>
      <c r="F34" s="29"/>
      <c r="G34" s="29" t="s">
        <v>101</v>
      </c>
      <c r="H34" s="22">
        <v>1</v>
      </c>
      <c r="I34" s="10">
        <v>6</v>
      </c>
      <c r="J34" s="10"/>
      <c r="K34" s="61">
        <v>6</v>
      </c>
      <c r="L34" s="61"/>
      <c r="M34" s="10"/>
      <c r="N34" s="10"/>
    </row>
    <row r="35" ht="20.1" customHeight="1" spans="1:14">
      <c r="A35" s="48"/>
      <c r="B35" s="50"/>
      <c r="C35" s="39" t="s">
        <v>53</v>
      </c>
      <c r="D35" s="29" t="s">
        <v>102</v>
      </c>
      <c r="E35" s="29"/>
      <c r="F35" s="29"/>
      <c r="G35" s="29" t="s">
        <v>103</v>
      </c>
      <c r="H35" s="22">
        <v>1</v>
      </c>
      <c r="I35" s="10">
        <v>6</v>
      </c>
      <c r="J35" s="10"/>
      <c r="K35" s="61">
        <v>6</v>
      </c>
      <c r="L35" s="61"/>
      <c r="M35" s="10"/>
      <c r="N35" s="10"/>
    </row>
    <row r="36" ht="20.1" customHeight="1" spans="1:14">
      <c r="A36" s="48"/>
      <c r="B36" s="50"/>
      <c r="C36" s="39"/>
      <c r="D36" s="29" t="s">
        <v>104</v>
      </c>
      <c r="E36" s="29"/>
      <c r="F36" s="29"/>
      <c r="G36" s="29" t="s">
        <v>105</v>
      </c>
      <c r="H36" s="22">
        <v>0.58</v>
      </c>
      <c r="I36" s="10">
        <v>6</v>
      </c>
      <c r="J36" s="10"/>
      <c r="K36" s="61">
        <v>6</v>
      </c>
      <c r="L36" s="61"/>
      <c r="M36" s="60" t="s">
        <v>91</v>
      </c>
      <c r="N36" s="60"/>
    </row>
    <row r="37" ht="20.1" customHeight="1" spans="1:14">
      <c r="A37" s="48"/>
      <c r="B37" s="50"/>
      <c r="C37" s="39" t="s">
        <v>56</v>
      </c>
      <c r="D37" s="29" t="s">
        <v>59</v>
      </c>
      <c r="E37" s="29"/>
      <c r="F37" s="29"/>
      <c r="G37" s="29" t="s">
        <v>58</v>
      </c>
      <c r="H37" s="22">
        <v>1</v>
      </c>
      <c r="I37" s="10">
        <v>6</v>
      </c>
      <c r="J37" s="10"/>
      <c r="K37" s="61">
        <v>6</v>
      </c>
      <c r="L37" s="61"/>
      <c r="M37" s="10"/>
      <c r="N37" s="10"/>
    </row>
    <row r="38" ht="20.1" customHeight="1" spans="1:14">
      <c r="A38" s="48"/>
      <c r="B38" s="57"/>
      <c r="C38" s="39"/>
      <c r="D38" s="29" t="s">
        <v>106</v>
      </c>
      <c r="E38" s="29"/>
      <c r="F38" s="29"/>
      <c r="G38" s="29" t="s">
        <v>58</v>
      </c>
      <c r="H38" s="22">
        <v>1</v>
      </c>
      <c r="I38" s="10">
        <v>6</v>
      </c>
      <c r="J38" s="10"/>
      <c r="K38" s="61">
        <v>6</v>
      </c>
      <c r="L38" s="61"/>
      <c r="M38" s="10"/>
      <c r="N38" s="10"/>
    </row>
    <row r="39" ht="20.1" customHeight="1" spans="1:14">
      <c r="A39" s="48"/>
      <c r="B39" s="39" t="s">
        <v>60</v>
      </c>
      <c r="C39" s="39" t="s">
        <v>107</v>
      </c>
      <c r="D39" s="29" t="s">
        <v>64</v>
      </c>
      <c r="E39" s="29"/>
      <c r="F39" s="29"/>
      <c r="G39" s="29" t="s">
        <v>63</v>
      </c>
      <c r="H39" s="22">
        <v>0.97</v>
      </c>
      <c r="I39" s="10">
        <v>5</v>
      </c>
      <c r="J39" s="10"/>
      <c r="K39" s="61">
        <v>5</v>
      </c>
      <c r="L39" s="61"/>
      <c r="M39" s="10"/>
      <c r="N39" s="10"/>
    </row>
    <row r="40" ht="20.1" customHeight="1" spans="1:14">
      <c r="A40" s="48"/>
      <c r="B40" s="39"/>
      <c r="C40" s="39"/>
      <c r="D40" s="29" t="s">
        <v>62</v>
      </c>
      <c r="E40" s="29"/>
      <c r="F40" s="29"/>
      <c r="G40" s="29" t="s">
        <v>63</v>
      </c>
      <c r="H40" s="22">
        <v>0.97</v>
      </c>
      <c r="I40" s="10">
        <v>5</v>
      </c>
      <c r="J40" s="10"/>
      <c r="K40" s="61">
        <v>5</v>
      </c>
      <c r="L40" s="61"/>
      <c r="M40" s="10"/>
      <c r="N40" s="10"/>
    </row>
    <row r="41" ht="20.1" customHeight="1" spans="1:14">
      <c r="A41" s="58" t="s">
        <v>66</v>
      </c>
      <c r="B41" s="58"/>
      <c r="C41" s="58"/>
      <c r="D41" s="58"/>
      <c r="E41" s="58"/>
      <c r="F41" s="58"/>
      <c r="G41" s="58"/>
      <c r="H41" s="58"/>
      <c r="I41" s="42">
        <v>100</v>
      </c>
      <c r="J41" s="42"/>
      <c r="K41" s="42">
        <f>N6+SUM(K13:L40)</f>
        <v>92.63</v>
      </c>
      <c r="L41" s="42"/>
      <c r="M41" s="45"/>
      <c r="N41" s="45"/>
    </row>
    <row r="42" ht="15.95" customHeight="1"/>
  </sheetData>
  <mergeCells count="17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D34:F34"/>
    <mergeCell ref="I34:J34"/>
    <mergeCell ref="K34:L34"/>
    <mergeCell ref="M34:N34"/>
    <mergeCell ref="D35:F35"/>
    <mergeCell ref="I35:J35"/>
    <mergeCell ref="K35:L35"/>
    <mergeCell ref="M35:N35"/>
    <mergeCell ref="D36:F36"/>
    <mergeCell ref="I36:J36"/>
    <mergeCell ref="K36:L36"/>
    <mergeCell ref="M36:N36"/>
    <mergeCell ref="D37:F37"/>
    <mergeCell ref="I37:J37"/>
    <mergeCell ref="K37:L37"/>
    <mergeCell ref="M37:N37"/>
    <mergeCell ref="D38:F38"/>
    <mergeCell ref="I38:J38"/>
    <mergeCell ref="K38:L38"/>
    <mergeCell ref="M38:N38"/>
    <mergeCell ref="D39:F39"/>
    <mergeCell ref="I39:J39"/>
    <mergeCell ref="K39:L39"/>
    <mergeCell ref="M39:N39"/>
    <mergeCell ref="D40:F40"/>
    <mergeCell ref="I40:J40"/>
    <mergeCell ref="K40:L40"/>
    <mergeCell ref="M40:N40"/>
    <mergeCell ref="A41:H41"/>
    <mergeCell ref="I41:J41"/>
    <mergeCell ref="K41:L41"/>
    <mergeCell ref="M41:N41"/>
    <mergeCell ref="A10:A11"/>
    <mergeCell ref="A12:A40"/>
    <mergeCell ref="B13:B33"/>
    <mergeCell ref="B34:B38"/>
    <mergeCell ref="B39:B40"/>
    <mergeCell ref="C13:C20"/>
    <mergeCell ref="C21:C28"/>
    <mergeCell ref="C29:C32"/>
    <mergeCell ref="C35:C36"/>
    <mergeCell ref="C37:C38"/>
    <mergeCell ref="C39:C40"/>
    <mergeCell ref="E4:E5"/>
    <mergeCell ref="N4:N5"/>
    <mergeCell ref="C4:D5"/>
    <mergeCell ref="F4:G5"/>
    <mergeCell ref="H4:I5"/>
    <mergeCell ref="J4:K5"/>
    <mergeCell ref="L4:M5"/>
    <mergeCell ref="A4:B9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workbookViewId="0">
      <selection activeCell="H22" sqref="H22"/>
    </sheetView>
  </sheetViews>
  <sheetFormatPr defaultColWidth="9" defaultRowHeight="13.5"/>
  <cols>
    <col min="1" max="1" width="5.25" customWidth="1"/>
    <col min="3" max="3" width="16.25" customWidth="1"/>
    <col min="5" max="5" width="9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  <col min="16" max="16" width="15.125" customWidth="1"/>
    <col min="17" max="17" width="21.25" customWidth="1"/>
  </cols>
  <sheetData>
    <row r="1" ht="66" customHeight="1" spans="1:14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1" customHeight="1" spans="1:14">
      <c r="A2" s="2" t="s">
        <v>68</v>
      </c>
      <c r="B2" s="2"/>
      <c r="C2" s="2" t="s">
        <v>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0.1" customHeight="1" spans="1:14">
      <c r="A3" s="2" t="s">
        <v>70</v>
      </c>
      <c r="B3" s="2"/>
      <c r="C3" s="2" t="s">
        <v>6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ht="20.1" customHeigh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ht="20.1" customHeigh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ht="20.1" customHeight="1" spans="1:14">
      <c r="A6" s="2"/>
      <c r="B6" s="2"/>
      <c r="C6" s="3" t="s">
        <v>14</v>
      </c>
      <c r="D6" s="3"/>
      <c r="E6" s="4">
        <v>56</v>
      </c>
      <c r="F6" s="4">
        <f>F7+F8</f>
        <v>65.27</v>
      </c>
      <c r="G6" s="4"/>
      <c r="H6" s="4">
        <v>47.9</v>
      </c>
      <c r="I6" s="4"/>
      <c r="J6" s="4">
        <v>10</v>
      </c>
      <c r="K6" s="4"/>
      <c r="L6" s="35">
        <v>0.7339</v>
      </c>
      <c r="M6" s="35"/>
      <c r="N6" s="36">
        <f>J6*L6</f>
        <v>7.339</v>
      </c>
    </row>
    <row r="7" ht="20.1" customHeight="1" spans="1:14">
      <c r="A7" s="2"/>
      <c r="B7" s="2"/>
      <c r="C7" s="4" t="s">
        <v>71</v>
      </c>
      <c r="D7" s="4"/>
      <c r="E7" s="4">
        <v>56</v>
      </c>
      <c r="F7" s="4">
        <v>56</v>
      </c>
      <c r="G7" s="4"/>
      <c r="H7" s="4">
        <f>H6-H8</f>
        <v>38.63</v>
      </c>
      <c r="I7" s="4"/>
      <c r="J7" s="4" t="s">
        <v>16</v>
      </c>
      <c r="K7" s="4"/>
      <c r="L7" s="4"/>
      <c r="M7" s="4"/>
      <c r="N7" s="4" t="s">
        <v>16</v>
      </c>
    </row>
    <row r="8" ht="20.1" customHeight="1" spans="1:14">
      <c r="A8" s="2"/>
      <c r="B8" s="2"/>
      <c r="C8" s="4" t="s">
        <v>72</v>
      </c>
      <c r="D8" s="4"/>
      <c r="E8" s="4">
        <v>0</v>
      </c>
      <c r="F8" s="5">
        <v>9.27</v>
      </c>
      <c r="G8" s="6"/>
      <c r="H8" s="4">
        <v>9.27</v>
      </c>
      <c r="I8" s="4"/>
      <c r="J8" s="4" t="s">
        <v>16</v>
      </c>
      <c r="K8" s="4"/>
      <c r="L8" s="4"/>
      <c r="M8" s="4"/>
      <c r="N8" s="4" t="s">
        <v>16</v>
      </c>
    </row>
    <row r="9" ht="20.1" customHeight="1" spans="1:14">
      <c r="A9" s="2"/>
      <c r="B9" s="2"/>
      <c r="C9" s="4" t="s">
        <v>73</v>
      </c>
      <c r="D9" s="4"/>
      <c r="E9" s="4">
        <v>0</v>
      </c>
      <c r="F9" s="5">
        <v>0</v>
      </c>
      <c r="G9" s="6"/>
      <c r="H9" s="4">
        <v>0</v>
      </c>
      <c r="I9" s="4"/>
      <c r="J9" s="4" t="s">
        <v>16</v>
      </c>
      <c r="K9" s="4"/>
      <c r="L9" s="4"/>
      <c r="M9" s="4"/>
      <c r="N9" s="4" t="s">
        <v>16</v>
      </c>
    </row>
    <row r="10" ht="20.1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87.75" customHeight="1" spans="1:17">
      <c r="A11" s="2"/>
      <c r="B11" s="7" t="s">
        <v>109</v>
      </c>
      <c r="C11" s="7"/>
      <c r="D11" s="7"/>
      <c r="E11" s="7"/>
      <c r="F11" s="7"/>
      <c r="G11" s="7"/>
      <c r="H11" s="8" t="s">
        <v>110</v>
      </c>
      <c r="I11" s="8"/>
      <c r="J11" s="8"/>
      <c r="K11" s="8"/>
      <c r="L11" s="8"/>
      <c r="M11" s="8"/>
      <c r="N11" s="8"/>
      <c r="P11" s="37"/>
      <c r="Q11" s="37"/>
    </row>
    <row r="12" ht="20.1" customHeight="1" spans="1:17">
      <c r="A12" s="9" t="s">
        <v>25</v>
      </c>
      <c r="B12" s="10" t="s">
        <v>26</v>
      </c>
      <c r="C12" s="10" t="s">
        <v>27</v>
      </c>
      <c r="D12" s="11" t="s">
        <v>28</v>
      </c>
      <c r="E12" s="12"/>
      <c r="F12" s="13"/>
      <c r="G12" s="10" t="s">
        <v>29</v>
      </c>
      <c r="H12" s="10" t="s">
        <v>30</v>
      </c>
      <c r="I12" s="10" t="s">
        <v>11</v>
      </c>
      <c r="J12" s="10"/>
      <c r="K12" s="10" t="s">
        <v>13</v>
      </c>
      <c r="L12" s="10"/>
      <c r="M12" s="10" t="s">
        <v>31</v>
      </c>
      <c r="N12" s="10"/>
      <c r="P12" s="37"/>
      <c r="Q12" s="37"/>
    </row>
    <row r="13" ht="20.1" customHeight="1" spans="1:17">
      <c r="A13" s="14"/>
      <c r="B13" s="10" t="s">
        <v>32</v>
      </c>
      <c r="C13" s="15" t="s">
        <v>33</v>
      </c>
      <c r="D13" s="16" t="s">
        <v>111</v>
      </c>
      <c r="E13" s="17"/>
      <c r="F13" s="18"/>
      <c r="G13" s="19" t="s">
        <v>112</v>
      </c>
      <c r="H13" s="20" t="s">
        <v>113</v>
      </c>
      <c r="I13" s="11">
        <v>4.5</v>
      </c>
      <c r="J13" s="13"/>
      <c r="K13" s="11">
        <v>4.5</v>
      </c>
      <c r="L13" s="13"/>
      <c r="M13" s="10"/>
      <c r="N13" s="10"/>
      <c r="P13" s="38"/>
      <c r="Q13" s="37"/>
    </row>
    <row r="14" ht="20.1" customHeight="1" spans="1:20">
      <c r="A14" s="14"/>
      <c r="B14" s="10"/>
      <c r="C14" s="21"/>
      <c r="D14" s="16" t="s">
        <v>114</v>
      </c>
      <c r="E14" s="17"/>
      <c r="F14" s="18"/>
      <c r="G14" s="19" t="s">
        <v>115</v>
      </c>
      <c r="H14" s="20" t="s">
        <v>116</v>
      </c>
      <c r="I14" s="11">
        <v>4.5</v>
      </c>
      <c r="J14" s="13"/>
      <c r="K14" s="11">
        <v>4.5</v>
      </c>
      <c r="L14" s="13"/>
      <c r="M14" s="10"/>
      <c r="N14" s="10"/>
      <c r="P14" s="38"/>
      <c r="Q14" s="37"/>
      <c r="R14" s="37"/>
      <c r="S14" s="37"/>
      <c r="T14" s="37"/>
    </row>
    <row r="15" ht="20.1" customHeight="1" spans="1:20">
      <c r="A15" s="14"/>
      <c r="B15" s="10"/>
      <c r="C15" s="21"/>
      <c r="D15" s="16" t="s">
        <v>117</v>
      </c>
      <c r="E15" s="17"/>
      <c r="F15" s="18"/>
      <c r="G15" s="19" t="s">
        <v>118</v>
      </c>
      <c r="H15" s="20">
        <v>1</v>
      </c>
      <c r="I15" s="11">
        <v>4.5</v>
      </c>
      <c r="J15" s="13"/>
      <c r="K15" s="11">
        <v>4.5</v>
      </c>
      <c r="L15" s="13"/>
      <c r="M15" s="10"/>
      <c r="N15" s="10"/>
      <c r="P15" s="38"/>
      <c r="Q15" s="37"/>
      <c r="R15" s="38"/>
      <c r="S15" s="37"/>
      <c r="T15" s="37"/>
    </row>
    <row r="16" ht="20.1" customHeight="1" spans="1:20">
      <c r="A16" s="14"/>
      <c r="B16" s="10"/>
      <c r="C16" s="21"/>
      <c r="D16" s="16" t="s">
        <v>80</v>
      </c>
      <c r="E16" s="17"/>
      <c r="F16" s="18"/>
      <c r="G16" s="19" t="s">
        <v>118</v>
      </c>
      <c r="H16" s="22">
        <v>1</v>
      </c>
      <c r="I16" s="11">
        <v>4.5</v>
      </c>
      <c r="J16" s="13"/>
      <c r="K16" s="11">
        <v>4.5</v>
      </c>
      <c r="L16" s="13"/>
      <c r="M16" s="10"/>
      <c r="N16" s="10"/>
      <c r="P16" s="38"/>
      <c r="Q16" s="37"/>
      <c r="R16" s="38"/>
      <c r="S16" s="37"/>
      <c r="T16" s="37"/>
    </row>
    <row r="17" ht="20.1" customHeight="1" spans="1:20">
      <c r="A17" s="14"/>
      <c r="B17" s="10"/>
      <c r="C17" s="23"/>
      <c r="D17" s="24" t="s">
        <v>119</v>
      </c>
      <c r="E17" s="25"/>
      <c r="F17" s="26"/>
      <c r="G17" s="27" t="s">
        <v>120</v>
      </c>
      <c r="H17" s="28" t="s">
        <v>120</v>
      </c>
      <c r="I17" s="11">
        <v>4.5</v>
      </c>
      <c r="J17" s="13"/>
      <c r="K17" s="11">
        <v>4.5</v>
      </c>
      <c r="L17" s="13"/>
      <c r="M17" s="10"/>
      <c r="N17" s="10"/>
      <c r="P17" s="38"/>
      <c r="Q17" s="37"/>
      <c r="R17" s="38"/>
      <c r="S17" s="37"/>
      <c r="T17" s="37"/>
    </row>
    <row r="18" ht="20.1" customHeight="1" spans="1:20">
      <c r="A18" s="14"/>
      <c r="B18" s="10"/>
      <c r="C18" s="15" t="s">
        <v>39</v>
      </c>
      <c r="D18" s="24" t="s">
        <v>97</v>
      </c>
      <c r="E18" s="25"/>
      <c r="F18" s="26"/>
      <c r="G18" s="27" t="s">
        <v>118</v>
      </c>
      <c r="H18" s="28">
        <v>1</v>
      </c>
      <c r="I18" s="11">
        <v>5</v>
      </c>
      <c r="J18" s="13"/>
      <c r="K18" s="11">
        <v>5</v>
      </c>
      <c r="L18" s="13"/>
      <c r="M18" s="10"/>
      <c r="N18" s="10"/>
      <c r="P18" s="38"/>
      <c r="Q18" s="37"/>
      <c r="R18" s="38"/>
      <c r="S18" s="37"/>
      <c r="T18" s="37"/>
    </row>
    <row r="19" ht="20.1" customHeight="1" spans="1:20">
      <c r="A19" s="14"/>
      <c r="B19" s="10"/>
      <c r="C19" s="21"/>
      <c r="D19" s="24" t="s">
        <v>121</v>
      </c>
      <c r="E19" s="25"/>
      <c r="F19" s="26"/>
      <c r="G19" s="27" t="s">
        <v>118</v>
      </c>
      <c r="H19" s="28">
        <v>1</v>
      </c>
      <c r="I19" s="11">
        <v>4.5</v>
      </c>
      <c r="J19" s="13"/>
      <c r="K19" s="11">
        <v>4.5</v>
      </c>
      <c r="L19" s="13"/>
      <c r="M19" s="39"/>
      <c r="N19" s="39"/>
      <c r="P19" s="38"/>
      <c r="Q19" s="37"/>
      <c r="R19" s="38"/>
      <c r="S19" s="37"/>
      <c r="T19" s="37"/>
    </row>
    <row r="20" ht="20.1" customHeight="1" spans="1:20">
      <c r="A20" s="14"/>
      <c r="B20" s="10"/>
      <c r="C20" s="23"/>
      <c r="D20" s="24" t="s">
        <v>122</v>
      </c>
      <c r="E20" s="25"/>
      <c r="F20" s="26"/>
      <c r="G20" s="27" t="s">
        <v>63</v>
      </c>
      <c r="H20" s="22">
        <v>1</v>
      </c>
      <c r="I20" s="11">
        <v>4.5</v>
      </c>
      <c r="J20" s="13"/>
      <c r="K20" s="11">
        <v>4.5</v>
      </c>
      <c r="L20" s="13"/>
      <c r="M20" s="39"/>
      <c r="N20" s="39"/>
      <c r="P20" s="38"/>
      <c r="Q20" s="37"/>
      <c r="R20" s="38"/>
      <c r="S20" s="37"/>
      <c r="T20" s="37"/>
    </row>
    <row r="21" ht="20.1" customHeight="1" spans="1:20">
      <c r="A21" s="14"/>
      <c r="B21" s="10"/>
      <c r="C21" s="15" t="s">
        <v>44</v>
      </c>
      <c r="D21" s="24" t="s">
        <v>123</v>
      </c>
      <c r="E21" s="25"/>
      <c r="F21" s="26"/>
      <c r="G21" s="27" t="s">
        <v>46</v>
      </c>
      <c r="H21" s="22">
        <v>1</v>
      </c>
      <c r="I21" s="11">
        <v>4.5</v>
      </c>
      <c r="J21" s="13"/>
      <c r="K21" s="11">
        <v>4.5</v>
      </c>
      <c r="L21" s="13"/>
      <c r="M21" s="39"/>
      <c r="N21" s="39"/>
      <c r="P21" s="38"/>
      <c r="Q21" s="37"/>
      <c r="R21" s="38"/>
      <c r="S21" s="37"/>
      <c r="T21" s="37"/>
    </row>
    <row r="22" ht="20.1" customHeight="1" spans="1:20">
      <c r="A22" s="14"/>
      <c r="B22" s="10"/>
      <c r="C22" s="23"/>
      <c r="D22" s="24" t="s">
        <v>124</v>
      </c>
      <c r="E22" s="25"/>
      <c r="F22" s="26"/>
      <c r="G22" s="27" t="s">
        <v>46</v>
      </c>
      <c r="H22" s="22">
        <v>1</v>
      </c>
      <c r="I22" s="11">
        <v>4.5</v>
      </c>
      <c r="J22" s="13"/>
      <c r="K22" s="11">
        <v>4.5</v>
      </c>
      <c r="L22" s="13"/>
      <c r="M22" s="39"/>
      <c r="N22" s="39"/>
      <c r="P22" s="38"/>
      <c r="Q22" s="37"/>
      <c r="R22" s="38"/>
      <c r="S22" s="37"/>
      <c r="T22" s="37"/>
    </row>
    <row r="23" ht="20.1" customHeight="1" spans="1:20">
      <c r="A23" s="14"/>
      <c r="B23" s="10"/>
      <c r="C23" s="13" t="s">
        <v>49</v>
      </c>
      <c r="D23" s="24" t="s">
        <v>50</v>
      </c>
      <c r="E23" s="25"/>
      <c r="F23" s="26"/>
      <c r="G23" s="27" t="s">
        <v>51</v>
      </c>
      <c r="H23" s="22">
        <v>1</v>
      </c>
      <c r="I23" s="11">
        <v>4.5</v>
      </c>
      <c r="J23" s="13"/>
      <c r="K23" s="40">
        <v>4.5</v>
      </c>
      <c r="L23" s="41"/>
      <c r="M23" s="39"/>
      <c r="N23" s="39"/>
      <c r="P23" s="38"/>
      <c r="Q23" s="37"/>
      <c r="R23" s="38"/>
      <c r="S23" s="37"/>
      <c r="T23" s="37"/>
    </row>
    <row r="24" ht="20.1" customHeight="1" spans="1:20">
      <c r="A24" s="14"/>
      <c r="B24" s="10" t="s">
        <v>52</v>
      </c>
      <c r="C24" s="15" t="s">
        <v>53</v>
      </c>
      <c r="D24" s="24" t="s">
        <v>125</v>
      </c>
      <c r="E24" s="25"/>
      <c r="F24" s="26"/>
      <c r="G24" s="27" t="s">
        <v>126</v>
      </c>
      <c r="H24" s="22">
        <v>1</v>
      </c>
      <c r="I24" s="11">
        <v>7.5</v>
      </c>
      <c r="J24" s="13"/>
      <c r="K24" s="40">
        <v>7.5</v>
      </c>
      <c r="L24" s="41"/>
      <c r="M24" s="39"/>
      <c r="N24" s="39"/>
      <c r="P24" s="38"/>
      <c r="Q24" s="37"/>
      <c r="R24" s="38"/>
      <c r="S24" s="37"/>
      <c r="T24" s="37"/>
    </row>
    <row r="25" ht="20.1" customHeight="1" spans="1:20">
      <c r="A25" s="14"/>
      <c r="B25" s="10"/>
      <c r="C25" s="23"/>
      <c r="D25" s="24" t="s">
        <v>127</v>
      </c>
      <c r="E25" s="25"/>
      <c r="F25" s="26"/>
      <c r="G25" s="27" t="s">
        <v>118</v>
      </c>
      <c r="H25" s="22">
        <v>1</v>
      </c>
      <c r="I25" s="11">
        <v>7.5</v>
      </c>
      <c r="J25" s="13"/>
      <c r="K25" s="40">
        <v>7.5</v>
      </c>
      <c r="L25" s="41"/>
      <c r="M25" s="39"/>
      <c r="N25" s="39"/>
      <c r="P25" s="38"/>
      <c r="Q25" s="37"/>
      <c r="R25" s="38"/>
      <c r="S25" s="37"/>
      <c r="T25" s="37"/>
    </row>
    <row r="26" ht="20.1" customHeight="1" spans="1:20">
      <c r="A26" s="14"/>
      <c r="B26" s="10"/>
      <c r="C26" s="15" t="s">
        <v>56</v>
      </c>
      <c r="D26" s="24" t="s">
        <v>128</v>
      </c>
      <c r="E26" s="25"/>
      <c r="F26" s="26"/>
      <c r="G26" s="29" t="s">
        <v>129</v>
      </c>
      <c r="H26" s="22">
        <v>1</v>
      </c>
      <c r="I26" s="11">
        <v>7.5</v>
      </c>
      <c r="J26" s="13"/>
      <c r="K26" s="40">
        <v>7.5</v>
      </c>
      <c r="L26" s="41"/>
      <c r="M26" s="39"/>
      <c r="N26" s="39"/>
      <c r="P26" s="37"/>
      <c r="Q26" s="37"/>
      <c r="R26" s="38"/>
      <c r="S26" s="37"/>
      <c r="T26" s="37"/>
    </row>
    <row r="27" ht="20.1" customHeight="1" spans="1:20">
      <c r="A27" s="30"/>
      <c r="B27" s="10"/>
      <c r="C27" s="23"/>
      <c r="D27" s="24" t="s">
        <v>106</v>
      </c>
      <c r="E27" s="25"/>
      <c r="F27" s="26"/>
      <c r="G27" s="29" t="s">
        <v>58</v>
      </c>
      <c r="H27" s="22">
        <v>1</v>
      </c>
      <c r="I27" s="11">
        <v>7.5</v>
      </c>
      <c r="J27" s="13"/>
      <c r="K27" s="40">
        <v>7.5</v>
      </c>
      <c r="L27" s="41"/>
      <c r="M27" s="39"/>
      <c r="N27" s="39"/>
      <c r="P27" s="37"/>
      <c r="Q27" s="37"/>
      <c r="R27" s="38"/>
      <c r="S27" s="37"/>
      <c r="T27" s="37"/>
    </row>
    <row r="28" ht="20.1" customHeight="1" spans="1:20">
      <c r="A28" s="31"/>
      <c r="B28" s="10" t="s">
        <v>60</v>
      </c>
      <c r="C28" s="10" t="s">
        <v>107</v>
      </c>
      <c r="D28" s="24" t="s">
        <v>130</v>
      </c>
      <c r="E28" s="25"/>
      <c r="F28" s="26"/>
      <c r="G28" s="29" t="s">
        <v>65</v>
      </c>
      <c r="H28" s="22">
        <v>0.98</v>
      </c>
      <c r="I28" s="40">
        <v>10</v>
      </c>
      <c r="J28" s="41"/>
      <c r="K28" s="40">
        <v>10</v>
      </c>
      <c r="L28" s="41"/>
      <c r="M28" s="39"/>
      <c r="N28" s="39"/>
      <c r="P28" s="37"/>
      <c r="Q28" s="37"/>
      <c r="R28" s="38"/>
      <c r="S28" s="37"/>
      <c r="T28" s="37"/>
    </row>
    <row r="29" ht="20.1" customHeight="1" spans="1:20">
      <c r="A29" s="32" t="s">
        <v>66</v>
      </c>
      <c r="B29" s="33"/>
      <c r="C29" s="33"/>
      <c r="D29" s="33"/>
      <c r="E29" s="33"/>
      <c r="F29" s="33"/>
      <c r="G29" s="33"/>
      <c r="H29" s="34"/>
      <c r="I29" s="42">
        <v>100</v>
      </c>
      <c r="J29" s="42"/>
      <c r="K29" s="43">
        <f>N6+SUM(K13:L28)</f>
        <v>97.339</v>
      </c>
      <c r="L29" s="44"/>
      <c r="M29" s="45"/>
      <c r="N29" s="45"/>
      <c r="P29" s="46"/>
      <c r="Q29" s="37"/>
      <c r="R29" s="37"/>
      <c r="S29" s="37"/>
      <c r="T29" s="37"/>
    </row>
    <row r="30" ht="15.95" customHeight="1" spans="18:20">
      <c r="R30" s="37"/>
      <c r="S30" s="37"/>
      <c r="T30" s="37"/>
    </row>
  </sheetData>
  <mergeCells count="120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A10:A11"/>
    <mergeCell ref="A12:A27"/>
    <mergeCell ref="B13:B23"/>
    <mergeCell ref="B24:B27"/>
    <mergeCell ref="C13:C17"/>
    <mergeCell ref="C18:C20"/>
    <mergeCell ref="C21:C22"/>
    <mergeCell ref="C24:C25"/>
    <mergeCell ref="C26:C27"/>
    <mergeCell ref="E4:E5"/>
    <mergeCell ref="N4:N5"/>
    <mergeCell ref="F4:G5"/>
    <mergeCell ref="H4:I5"/>
    <mergeCell ref="J4:K5"/>
    <mergeCell ref="L4:M5"/>
    <mergeCell ref="A4:B9"/>
    <mergeCell ref="C4:D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中央政法转移支付资金</vt:lpstr>
      <vt:lpstr>业务费</vt:lpstr>
      <vt:lpstr>法庭运维费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保存—删除</cp:lastModifiedBy>
  <dcterms:created xsi:type="dcterms:W3CDTF">2018-12-06T00:45:00Z</dcterms:created>
  <cp:lastPrinted>2020-03-13T02:25:00Z</cp:lastPrinted>
  <dcterms:modified xsi:type="dcterms:W3CDTF">2022-08-11T02:49:28Z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22C65AA05F484DD7AE688FFCEC82AAD5</vt:lpwstr>
  </property>
</Properties>
</file>