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9"/>
  </bookViews>
  <sheets>
    <sheet name="中央政法转移支付资金（本级）绩效自评表" sheetId="16" r:id="rId1"/>
    <sheet name="业务费（本级）项目绩效自评表" sheetId="15" r:id="rId2"/>
    <sheet name="法庭运维费（本级）项目绩效自评表" sheetId="14" r:id="rId3"/>
  </sheets>
  <calcPr calcId="144525"/>
</workbook>
</file>

<file path=xl/sharedStrings.xml><?xml version="1.0" encoding="utf-8"?>
<sst xmlns="http://schemas.openxmlformats.org/spreadsheetml/2006/main" count="293" uniqueCount="133">
  <si>
    <t>2021年度省对市县转移支付绩效自评表</t>
  </si>
  <si>
    <t>转移支付名称</t>
  </si>
  <si>
    <t>中央政法转移支付资金</t>
  </si>
  <si>
    <t>省级主管部门</t>
  </si>
  <si>
    <t>甘肃省高级人民法院</t>
  </si>
  <si>
    <t>实施单位</t>
  </si>
  <si>
    <t>皋兰县人民法院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</si>
  <si>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</si>
  <si>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</si>
  <si>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</si>
  <si>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</si>
  <si>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</si>
  <si>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</si>
  <si>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</si>
  <si>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</si>
  <si>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</si>
  <si>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</si>
  <si>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</si>
  <si>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</si>
  <si>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</si>
  <si>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</si>
  <si>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</si>
  <si>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</si>
  <si>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2021年计划完成法院计划的采购工作，确保法院本年度受理案件和执行工作顺利完成，为促进案件审判及法院各项事业运转提供有力保障，化解社会矛盾，维护经济秩序，提高司法公信力。</t>
  </si>
  <si>
    <t>1、我院严格遵守工作职责，及时开展案件的受理和审判工作，工作完成情况为100%，有效保障了人民群众的合法权益，提高审判办案质效。
2、我院按照本年度工作计划完成了装备的采购工作，完成率为100%，为我院执法办案工作提供设备支撑，确保本年度审判工作的顺利进行。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</si>
  <si>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</si>
  <si>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</si>
  <si>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</si>
  <si>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</si>
  <si>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</si>
  <si>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</si>
  <si>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</si>
  <si>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</si>
  <si>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</si>
  <si>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采购工作完成率</t>
  </si>
  <si>
    <t>=100%</t>
  </si>
  <si>
    <t>审判案件工作完成情况</t>
  </si>
  <si>
    <t>完成</t>
  </si>
  <si>
    <t>受理案件工作完成情况</t>
  </si>
  <si>
    <t>质量指标</t>
  </si>
  <si>
    <t>采购设备质量验收合格率</t>
  </si>
  <si>
    <t>法定审限内结案率</t>
  </si>
  <si>
    <t>&gt;=94.50%</t>
  </si>
  <si>
    <t>执行案件执结率</t>
  </si>
  <si>
    <t>&gt;=94%</t>
  </si>
  <si>
    <t>时效指标</t>
  </si>
  <si>
    <t>采购工作完成及时性</t>
  </si>
  <si>
    <t>及时</t>
  </si>
  <si>
    <t>审判案件及时性</t>
  </si>
  <si>
    <t>成本指标</t>
  </si>
  <si>
    <t>成本控制情况</t>
  </si>
  <si>
    <t>在预算范围内</t>
  </si>
  <si>
    <t>效益指标</t>
  </si>
  <si>
    <t>社会效益指标</t>
  </si>
  <si>
    <t>法院工作综合能力提升</t>
  </si>
  <si>
    <t>提升</t>
  </si>
  <si>
    <t>可持续影响指标</t>
  </si>
  <si>
    <t>案件审判管理机制健全性</t>
  </si>
  <si>
    <t>健全</t>
  </si>
  <si>
    <t>采购管理机制健全性</t>
  </si>
  <si>
    <t>满意度指标</t>
  </si>
  <si>
    <t>服务对象满意度指标</t>
  </si>
  <si>
    <t>人民群众满意度</t>
  </si>
  <si>
    <t>&gt;=99%</t>
  </si>
  <si>
    <t>法院工作人员满意度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</si>
  <si>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</si>
  <si>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</si>
  <si>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</si>
  <si>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注：1.其他资金包括和各级财政资金共同投入到同一项目的自有资金、社会资金等。</t>
  </si>
  <si>
    <t xml:space="preserve">    2.绩效自评采取打分评价形式，满分为100分，主管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</si>
  <si>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</si>
  <si>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皋兰县人民法院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</si>
  <si>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</si>
  <si>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</si>
  <si>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主管部门</t>
  </si>
  <si>
    <t>其中：当年财政拨款</t>
  </si>
  <si>
    <t xml:space="preserve">      上年结转资金</t>
  </si>
  <si>
    <t xml:space="preserve">  其他资金</t>
  </si>
  <si>
    <t>合理使用业务费，保障审判工作的良好运转，保证当年案件审判优质高效完成，提高案件执结率、结案率，确保受理、审判等工作顺利完成。</t>
  </si>
  <si>
    <t>1、本年度我院共受理各类案件3011件，审执结2973件，法定审限内结案率98.56%，审理执行案件、审判民商事案件、审判刑事案件和审判行政案件工作均已完成，保障了我院审判工作的顺利开展。
2、我院按照年初计划完成了办公设备的采购工作，工作完成率达到了100%。
3、按照计划开展并完成了维修（护）工作，物业保障覆盖率达到100%，切实保障了法院工作的正常运转。</t>
  </si>
  <si>
    <t>办公设备采购工作完成率</t>
  </si>
  <si>
    <t>审理执行案件工作完成情况</t>
  </si>
  <si>
    <t>审判民商事案件工作完成情况</t>
  </si>
  <si>
    <t>审判刑事案件案件工作完成情况</t>
  </si>
  <si>
    <t>审判行政案件工作完成情况</t>
  </si>
  <si>
    <t>受理各类案件工作完成情况</t>
  </si>
  <si>
    <t>维修（护）工作完成率</t>
  </si>
  <si>
    <t>物业保障覆盖率</t>
  </si>
  <si>
    <t>当庭宣判率</t>
  </si>
  <si>
    <t>&gt;=85.10%</t>
  </si>
  <si>
    <t>&gt;=96.7%</t>
  </si>
  <si>
    <t>维修（护）验收合格率</t>
  </si>
  <si>
    <t>&gt;=98%</t>
  </si>
  <si>
    <t>&gt;=96.40%</t>
  </si>
  <si>
    <t>办结案件及时性</t>
  </si>
  <si>
    <t>受理案件及时性</t>
  </si>
  <si>
    <t>维修（护）完成及时性</t>
  </si>
  <si>
    <t>经济效益指标</t>
  </si>
  <si>
    <t>挽回群众经济损失效果</t>
  </si>
  <si>
    <t>明显</t>
  </si>
  <si>
    <t>保障社会公平正义有效性</t>
  </si>
  <si>
    <t>有效</t>
  </si>
  <si>
    <t>生态效益指标</t>
  </si>
  <si>
    <t>打击生态犯罪，维护生态秩序</t>
  </si>
  <si>
    <t>有效维护</t>
  </si>
  <si>
    <t>法院各部门间信息共享机制健全性</t>
  </si>
  <si>
    <t>案件当事人满意度</t>
  </si>
  <si>
    <t>&gt;=100%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</si>
  <si>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</si>
  <si>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</si>
  <si>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</si>
  <si>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</si>
  <si>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我院计划开展十余次培训，保障案件审判工作能够顺利开展，工作环境得到优化改善，后勤保障能力得到提升，确保2021年度我院机关审判场地的安全以及法庭工作的正常运行。</t>
  </si>
  <si>
    <t>1、我院按照计划开展27次培训，不断加大培训力度，增强人民群众法制意识，严格培养“知法，懂法，守法，尊法”的法治思想。
2、按照计划开展设备设施运行维护和公务用车维护工作，做好执法办案后勤保障工作，有效保障审判服务工作的顺利开展。</t>
  </si>
  <si>
    <t>公务用车维护完成率</t>
  </si>
  <si>
    <t>开展培训次数</t>
  </si>
  <si>
    <t>&gt;=12次</t>
  </si>
  <si>
    <t>27次</t>
  </si>
  <si>
    <t>本年度我院加大培训力度，开展培训期数大于目标值的130%。下一年我院将根据往年培训情况及本年度工作计划合理设置目标值。</t>
  </si>
  <si>
    <t>设备设施运行维护完成率</t>
  </si>
  <si>
    <t>培训考核通过率</t>
  </si>
  <si>
    <t>设备设施完好率</t>
  </si>
  <si>
    <t>水电暖运行稳定率</t>
  </si>
  <si>
    <t>维修维护验收合格率</t>
  </si>
  <si>
    <t>开展培训及时性</t>
  </si>
  <si>
    <t>设备设施维修及时性</t>
  </si>
  <si>
    <t>提升审判环境整洁性</t>
  </si>
  <si>
    <t>有效保障审判服务</t>
  </si>
  <si>
    <t>有效保障</t>
  </si>
  <si>
    <t>培训管理机制健全性</t>
  </si>
  <si>
    <t>维修维护管理机制健全性</t>
  </si>
  <si>
    <t>法庭工作人员满意度</t>
  </si>
  <si>
    <t>培训学员满意度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</si>
</sst>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.5"/>
      <color theme="1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name val="宋体"/>
      <charset val="134"/>
      <scheme val="minor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tabSelected="1" workbookViewId="0">
      <selection activeCell="L17" sqref="L17"/>
    </sheetView>
  </sheetViews>
  <sheetFormatPr defaultColWidth="9" defaultRowHeight="13.5"/>
  <cols>
    <col min="1" max="1" width="9.75" customWidth="1"/>
    <col min="3" max="3" width="15.5" customWidth="1"/>
    <col min="5" max="5" width="13.5" customWidth="1"/>
    <col min="6" max="6" width="12" customWidth="1"/>
    <col min="7" max="7" width="10" customWidth="1"/>
    <col min="8" max="8" width="8" customWidth="1"/>
    <col min="9" max="9" width="7.625" customWidth="1"/>
    <col min="10" max="10" width="12.75" customWidth="1"/>
    <col min="11" max="11" width="11.5" customWidth="1"/>
  </cols>
  <sheetData>
    <row r="1" ht="42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3</v>
      </c>
      <c r="B3" s="2"/>
      <c r="C3" s="2" t="s">
        <v>4</v>
      </c>
      <c r="D3" s="2"/>
      <c r="E3" s="2"/>
      <c r="F3" s="2"/>
      <c r="G3" s="2" t="s">
        <v>5</v>
      </c>
      <c r="H3" s="2"/>
      <c r="I3" s="2" t="s">
        <v>6</v>
      </c>
      <c r="J3" s="2"/>
      <c r="K3" s="2"/>
    </row>
    <row r="4" ht="20.25" customHeight="1" spans="1:11">
      <c r="A4" s="2" t="s">
        <v>7</v>
      </c>
      <c r="B4" s="2"/>
      <c r="C4" s="2"/>
      <c r="D4" s="2"/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14</v>
      </c>
      <c r="D6" s="3"/>
      <c r="E6" s="2">
        <f t="shared" ref="E6:G6" si="0">E7+E8+E9+E10</f>
        <v>152</v>
      </c>
      <c r="F6" s="2">
        <f t="shared" si="0"/>
        <v>366</v>
      </c>
      <c r="G6" s="5">
        <f t="shared" si="0"/>
        <v>366</v>
      </c>
      <c r="H6" s="6"/>
      <c r="I6" s="4">
        <v>10</v>
      </c>
      <c r="J6" s="21">
        <f>G6/F6</f>
        <v>1</v>
      </c>
      <c r="K6" s="4">
        <f>I6*J6</f>
        <v>10</v>
      </c>
    </row>
    <row r="7" ht="20.25" customHeight="1" spans="1:11">
      <c r="A7" s="2"/>
      <c r="B7" s="2"/>
      <c r="C7" s="2" t="s">
        <v>15</v>
      </c>
      <c r="D7" s="2"/>
      <c r="E7" s="2">
        <v>152</v>
      </c>
      <c r="F7" s="2">
        <v>366</v>
      </c>
      <c r="G7" s="39">
        <v>366</v>
      </c>
      <c r="H7" s="40">
        <v>152</v>
      </c>
      <c r="I7" s="2" t="s">
        <v>16</v>
      </c>
      <c r="J7" s="2" t="s">
        <v>16</v>
      </c>
      <c r="K7" s="2" t="s">
        <v>16</v>
      </c>
    </row>
    <row r="8" ht="20.25" customHeight="1" spans="1:11">
      <c r="A8" s="2"/>
      <c r="B8" s="2"/>
      <c r="C8" s="2" t="s">
        <v>17</v>
      </c>
      <c r="D8" s="2"/>
      <c r="E8" s="2">
        <v>0</v>
      </c>
      <c r="F8" s="2">
        <v>0</v>
      </c>
      <c r="G8" s="39">
        <v>0</v>
      </c>
      <c r="H8" s="40">
        <v>0</v>
      </c>
      <c r="I8" s="2" t="s">
        <v>16</v>
      </c>
      <c r="J8" s="2" t="s">
        <v>16</v>
      </c>
      <c r="K8" s="2" t="s">
        <v>16</v>
      </c>
    </row>
    <row r="9" ht="20.25" customHeight="1" spans="1:11">
      <c r="A9" s="2"/>
      <c r="B9" s="2"/>
      <c r="C9" s="2" t="s">
        <v>18</v>
      </c>
      <c r="D9" s="2"/>
      <c r="E9" s="2">
        <v>0</v>
      </c>
      <c r="F9" s="2">
        <v>0</v>
      </c>
      <c r="G9" s="39">
        <v>0</v>
      </c>
      <c r="H9" s="40">
        <v>0</v>
      </c>
      <c r="I9" s="2" t="s">
        <v>16</v>
      </c>
      <c r="J9" s="2" t="s">
        <v>16</v>
      </c>
      <c r="K9" s="2" t="s">
        <v>16</v>
      </c>
    </row>
    <row r="10" ht="20.25" customHeight="1" spans="1:11">
      <c r="A10" s="2"/>
      <c r="B10" s="2"/>
      <c r="C10" s="2" t="s">
        <v>19</v>
      </c>
      <c r="D10" s="2"/>
      <c r="E10" s="2">
        <v>0</v>
      </c>
      <c r="F10" s="2">
        <v>0</v>
      </c>
      <c r="G10" s="39">
        <v>0</v>
      </c>
      <c r="H10" s="40">
        <v>0</v>
      </c>
      <c r="I10" s="2" t="s">
        <v>16</v>
      </c>
      <c r="J10" s="2" t="s">
        <v>16</v>
      </c>
      <c r="K10" s="2" t="s">
        <v>16</v>
      </c>
    </row>
    <row r="11" ht="20.25" customHeight="1" spans="1:11">
      <c r="A11" s="2" t="s">
        <v>20</v>
      </c>
      <c r="B11" s="2" t="s">
        <v>21</v>
      </c>
      <c r="C11" s="2"/>
      <c r="D11" s="2"/>
      <c r="E11" s="2"/>
      <c r="F11" s="2"/>
      <c r="G11" s="2" t="s">
        <v>22</v>
      </c>
      <c r="H11" s="2"/>
      <c r="I11" s="2"/>
      <c r="J11" s="2"/>
      <c r="K11" s="2"/>
    </row>
    <row r="12" ht="95" customHeight="1" spans="1:11">
      <c r="A12" s="2"/>
      <c r="B12" s="25" t="s">
        <v>23</v>
      </c>
      <c r="C12" s="25"/>
      <c r="D12" s="25"/>
      <c r="E12" s="25"/>
      <c r="F12" s="25"/>
      <c r="G12" s="25" t="s">
        <v>24</v>
      </c>
      <c r="H12" s="25"/>
      <c r="I12" s="25"/>
      <c r="J12" s="25"/>
      <c r="K12" s="25"/>
    </row>
    <row r="13" ht="20.1" customHeight="1" spans="1:11">
      <c r="A13" s="41" t="s">
        <v>25</v>
      </c>
      <c r="B13" s="2" t="s">
        <v>26</v>
      </c>
      <c r="C13" s="2" t="s">
        <v>27</v>
      </c>
      <c r="D13" s="2" t="s">
        <v>28</v>
      </c>
      <c r="E13" s="2"/>
      <c r="F13" s="2" t="s">
        <v>29</v>
      </c>
      <c r="G13" s="2" t="s">
        <v>30</v>
      </c>
      <c r="H13" s="2" t="s">
        <v>11</v>
      </c>
      <c r="I13" s="2" t="s">
        <v>13</v>
      </c>
      <c r="J13" s="2" t="s">
        <v>31</v>
      </c>
      <c r="K13" s="2"/>
    </row>
    <row r="14" ht="20.1" customHeight="1" spans="1:11">
      <c r="A14" s="41"/>
      <c r="B14" s="2" t="s">
        <v>32</v>
      </c>
      <c r="C14" s="2" t="s">
        <v>33</v>
      </c>
      <c r="D14" s="42" t="s">
        <v>34</v>
      </c>
      <c r="E14" s="43"/>
      <c r="F14" s="44" t="s">
        <v>35</v>
      </c>
      <c r="G14" s="45">
        <v>1</v>
      </c>
      <c r="H14" s="4">
        <v>6</v>
      </c>
      <c r="I14" s="4">
        <v>6</v>
      </c>
      <c r="J14" s="2"/>
      <c r="K14" s="2"/>
    </row>
    <row r="15" ht="20.1" customHeight="1" spans="1:11">
      <c r="A15" s="41"/>
      <c r="B15" s="2"/>
      <c r="C15" s="2"/>
      <c r="D15" s="42" t="s">
        <v>36</v>
      </c>
      <c r="E15" s="43"/>
      <c r="F15" s="44" t="s">
        <v>37</v>
      </c>
      <c r="G15" s="21">
        <v>1</v>
      </c>
      <c r="H15" s="4">
        <v>7</v>
      </c>
      <c r="I15" s="4">
        <v>7</v>
      </c>
      <c r="J15" s="2"/>
      <c r="K15" s="2"/>
    </row>
    <row r="16" ht="20.1" customHeight="1" spans="1:11">
      <c r="A16" s="41"/>
      <c r="B16" s="2"/>
      <c r="C16" s="2"/>
      <c r="D16" s="42" t="s">
        <v>38</v>
      </c>
      <c r="E16" s="43"/>
      <c r="F16" s="44" t="s">
        <v>37</v>
      </c>
      <c r="G16" s="21">
        <v>1</v>
      </c>
      <c r="H16" s="4">
        <v>6</v>
      </c>
      <c r="I16" s="4">
        <v>6</v>
      </c>
      <c r="J16" s="2"/>
      <c r="K16" s="2"/>
    </row>
    <row r="17" ht="20.1" customHeight="1" spans="1:11">
      <c r="A17" s="41"/>
      <c r="B17" s="2"/>
      <c r="C17" s="2" t="s">
        <v>39</v>
      </c>
      <c r="D17" s="42" t="s">
        <v>40</v>
      </c>
      <c r="E17" s="43"/>
      <c r="F17" s="44" t="s">
        <v>35</v>
      </c>
      <c r="G17" s="45">
        <v>1</v>
      </c>
      <c r="H17" s="4">
        <v>4</v>
      </c>
      <c r="I17" s="4">
        <v>4</v>
      </c>
      <c r="J17" s="2"/>
      <c r="K17" s="2"/>
    </row>
    <row r="18" ht="20.1" customHeight="1" spans="1:11">
      <c r="A18" s="41"/>
      <c r="B18" s="2"/>
      <c r="C18" s="2"/>
      <c r="D18" s="46" t="s">
        <v>41</v>
      </c>
      <c r="E18" s="47"/>
      <c r="F18" s="48" t="s">
        <v>42</v>
      </c>
      <c r="G18" s="33">
        <v>0.9856</v>
      </c>
      <c r="H18" s="4">
        <v>8</v>
      </c>
      <c r="I18" s="4">
        <v>8</v>
      </c>
      <c r="J18" s="4"/>
      <c r="K18" s="4"/>
    </row>
    <row r="19" ht="20" customHeight="1" spans="1:11">
      <c r="A19" s="41"/>
      <c r="B19" s="2"/>
      <c r="C19" s="2"/>
      <c r="D19" s="46" t="s">
        <v>43</v>
      </c>
      <c r="E19" s="47"/>
      <c r="F19" s="48" t="s">
        <v>44</v>
      </c>
      <c r="G19" s="33">
        <v>0.8901</v>
      </c>
      <c r="H19" s="4">
        <v>6</v>
      </c>
      <c r="I19" s="4">
        <v>6</v>
      </c>
      <c r="J19" s="25"/>
      <c r="K19" s="25"/>
    </row>
    <row r="20" ht="20.1" customHeight="1" spans="1:11">
      <c r="A20" s="41"/>
      <c r="B20" s="2"/>
      <c r="C20" s="2" t="s">
        <v>45</v>
      </c>
      <c r="D20" s="42" t="s">
        <v>46</v>
      </c>
      <c r="E20" s="43"/>
      <c r="F20" s="44" t="s">
        <v>47</v>
      </c>
      <c r="G20" s="45">
        <v>1</v>
      </c>
      <c r="H20" s="4">
        <v>4</v>
      </c>
      <c r="I20" s="4">
        <v>4</v>
      </c>
      <c r="J20" s="2"/>
      <c r="K20" s="2"/>
    </row>
    <row r="21" ht="20.1" customHeight="1" spans="1:11">
      <c r="A21" s="41"/>
      <c r="B21" s="2"/>
      <c r="C21" s="2"/>
      <c r="D21" s="42" t="s">
        <v>48</v>
      </c>
      <c r="E21" s="43"/>
      <c r="F21" s="44" t="s">
        <v>47</v>
      </c>
      <c r="G21" s="45">
        <v>1</v>
      </c>
      <c r="H21" s="4">
        <v>5</v>
      </c>
      <c r="I21" s="4">
        <v>5</v>
      </c>
      <c r="J21" s="2"/>
      <c r="K21" s="2"/>
    </row>
    <row r="22" ht="20.1" customHeight="1" spans="1:11">
      <c r="A22" s="41"/>
      <c r="B22" s="2"/>
      <c r="C22" s="2" t="s">
        <v>49</v>
      </c>
      <c r="D22" s="42" t="s">
        <v>50</v>
      </c>
      <c r="E22" s="43"/>
      <c r="F22" s="44" t="s">
        <v>51</v>
      </c>
      <c r="G22" s="45">
        <v>1</v>
      </c>
      <c r="H22" s="4">
        <v>4</v>
      </c>
      <c r="I22" s="4">
        <v>4</v>
      </c>
      <c r="J22" s="2"/>
      <c r="K22" s="2"/>
    </row>
    <row r="23" ht="20.1" customHeight="1" spans="1:11">
      <c r="A23" s="41"/>
      <c r="B23" s="2" t="s">
        <v>52</v>
      </c>
      <c r="C23" s="2" t="s">
        <v>53</v>
      </c>
      <c r="D23" s="42" t="s">
        <v>54</v>
      </c>
      <c r="E23" s="43"/>
      <c r="F23" s="48" t="s">
        <v>55</v>
      </c>
      <c r="G23" s="21">
        <v>1</v>
      </c>
      <c r="H23" s="4">
        <v>8</v>
      </c>
      <c r="I23" s="4">
        <v>8</v>
      </c>
      <c r="J23" s="4"/>
      <c r="K23" s="4"/>
    </row>
    <row r="24" ht="20.1" customHeight="1" spans="1:11">
      <c r="A24" s="41"/>
      <c r="B24" s="2"/>
      <c r="C24" s="2" t="s">
        <v>56</v>
      </c>
      <c r="D24" s="42" t="s">
        <v>57</v>
      </c>
      <c r="E24" s="43"/>
      <c r="F24" s="48" t="s">
        <v>58</v>
      </c>
      <c r="G24" s="21">
        <v>1</v>
      </c>
      <c r="H24" s="4">
        <v>11</v>
      </c>
      <c r="I24" s="4">
        <v>11</v>
      </c>
      <c r="J24" s="4"/>
      <c r="K24" s="4"/>
    </row>
    <row r="25" ht="20.1" customHeight="1" spans="1:11">
      <c r="A25" s="41"/>
      <c r="B25" s="2"/>
      <c r="C25" s="2"/>
      <c r="D25" s="42" t="s">
        <v>59</v>
      </c>
      <c r="E25" s="43"/>
      <c r="F25" s="48" t="s">
        <v>58</v>
      </c>
      <c r="G25" s="21">
        <v>1</v>
      </c>
      <c r="H25" s="4">
        <v>11</v>
      </c>
      <c r="I25" s="4">
        <v>11</v>
      </c>
      <c r="J25" s="4"/>
      <c r="K25" s="4"/>
    </row>
    <row r="26" ht="20.1" customHeight="1" spans="1:11">
      <c r="A26" s="41"/>
      <c r="B26" s="2" t="s">
        <v>60</v>
      </c>
      <c r="C26" s="2" t="s">
        <v>61</v>
      </c>
      <c r="D26" s="42" t="s">
        <v>62</v>
      </c>
      <c r="E26" s="43"/>
      <c r="F26" s="48" t="s">
        <v>63</v>
      </c>
      <c r="G26" s="21">
        <v>0.99</v>
      </c>
      <c r="H26" s="4">
        <v>5</v>
      </c>
      <c r="I26" s="4">
        <v>5</v>
      </c>
      <c r="J26" s="4"/>
      <c r="K26" s="4"/>
    </row>
    <row r="27" ht="20.1" customHeight="1" spans="1:11">
      <c r="A27" s="41"/>
      <c r="B27" s="2"/>
      <c r="C27" s="2"/>
      <c r="D27" s="42" t="s">
        <v>64</v>
      </c>
      <c r="E27" s="43"/>
      <c r="F27" s="48" t="s">
        <v>35</v>
      </c>
      <c r="G27" s="21">
        <v>1</v>
      </c>
      <c r="H27" s="4">
        <v>5</v>
      </c>
      <c r="I27" s="4">
        <v>5</v>
      </c>
      <c r="J27" s="4"/>
      <c r="K27" s="4"/>
    </row>
    <row r="28" ht="20.1" customHeight="1" spans="1:11">
      <c r="A28" s="44" t="s">
        <v>65</v>
      </c>
      <c r="B28" s="44"/>
      <c r="C28" s="44"/>
      <c r="D28" s="44"/>
      <c r="E28" s="44"/>
      <c r="F28" s="44"/>
      <c r="G28" s="44"/>
      <c r="H28" s="44">
        <f>SUM(H14:H27)+I6</f>
        <v>100</v>
      </c>
      <c r="I28" s="44">
        <f>SUM(I14:I27)+K6</f>
        <v>100</v>
      </c>
      <c r="J28" s="38"/>
      <c r="K28" s="38"/>
    </row>
    <row r="29" ht="20.1" customHeight="1" spans="1:11">
      <c r="A29" s="18" t="s">
        <v>66</v>
      </c>
      <c r="B29" s="19" t="s">
        <v>67</v>
      </c>
      <c r="C29" s="19"/>
      <c r="D29" s="19"/>
      <c r="E29" s="19"/>
      <c r="F29" s="19"/>
      <c r="G29" s="19"/>
      <c r="H29" s="19"/>
      <c r="I29" s="19"/>
      <c r="J29" s="19"/>
      <c r="K29" s="19"/>
    </row>
    <row r="30" ht="26.1" customHeight="1" spans="1:11">
      <c r="A30" s="20" t="s">
        <v>68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ht="59.1" customHeight="1" spans="1:11">
      <c r="A31" s="20" t="s">
        <v>69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ht="53.1" customHeight="1" spans="1:11">
      <c r="A32" s="20" t="s">
        <v>70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</sheetData>
  <mergeCells count="75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C10:D10"/>
    <mergeCell ref="G10:H10"/>
    <mergeCell ref="B11:F11"/>
    <mergeCell ref="G11:K11"/>
    <mergeCell ref="B12:F12"/>
    <mergeCell ref="G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A28:G28"/>
    <mergeCell ref="J28:K28"/>
    <mergeCell ref="B29:K29"/>
    <mergeCell ref="A30:K30"/>
    <mergeCell ref="A31:K31"/>
    <mergeCell ref="A32:K32"/>
    <mergeCell ref="A11:A12"/>
    <mergeCell ref="A13:A27"/>
    <mergeCell ref="B14:B22"/>
    <mergeCell ref="B23:B25"/>
    <mergeCell ref="B26:B27"/>
    <mergeCell ref="C14:C16"/>
    <mergeCell ref="C17:C19"/>
    <mergeCell ref="C20:C21"/>
    <mergeCell ref="C24:C25"/>
    <mergeCell ref="C26:C27"/>
    <mergeCell ref="E4:E5"/>
    <mergeCell ref="F4:F5"/>
    <mergeCell ref="I4:I5"/>
    <mergeCell ref="J4:J5"/>
    <mergeCell ref="K4:K5"/>
    <mergeCell ref="C4:D5"/>
    <mergeCell ref="G4:H5"/>
    <mergeCell ref="A4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workbookViewId="0">
      <selection activeCell="G12" sqref="G12"/>
    </sheetView>
  </sheetViews>
  <sheetFormatPr defaultColWidth="9" defaultRowHeight="13.5"/>
  <cols>
    <col min="1" max="1" width="10.25" customWidth="1"/>
    <col min="3" max="3" width="15.75" customWidth="1"/>
    <col min="5" max="5" width="17.75" customWidth="1"/>
    <col min="6" max="6" width="14.5" customWidth="1"/>
    <col min="7" max="7" width="10.125" customWidth="1"/>
    <col min="8" max="8" width="6.875" customWidth="1"/>
    <col min="9" max="9" width="8" customWidth="1"/>
    <col min="10" max="10" width="11.75" customWidth="1"/>
    <col min="11" max="11" width="16.75" customWidth="1"/>
    <col min="12" max="12" width="19.75" customWidth="1"/>
  </cols>
  <sheetData>
    <row r="1" ht="42" customHeight="1" spans="1:1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72</v>
      </c>
      <c r="B2" s="2"/>
      <c r="C2" s="2" t="s">
        <v>73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74</v>
      </c>
      <c r="B3" s="2"/>
      <c r="C3" s="2" t="s">
        <v>6</v>
      </c>
      <c r="D3" s="2"/>
      <c r="E3" s="2"/>
      <c r="F3" s="2"/>
      <c r="G3" s="2" t="s">
        <v>5</v>
      </c>
      <c r="H3" s="2"/>
      <c r="I3" s="2" t="s">
        <v>6</v>
      </c>
      <c r="J3" s="2"/>
      <c r="K3" s="2"/>
    </row>
    <row r="4" ht="20.25" customHeight="1" spans="1:11">
      <c r="A4" s="2" t="s">
        <v>7</v>
      </c>
      <c r="B4" s="2"/>
      <c r="C4" s="2"/>
      <c r="D4" s="2"/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14</v>
      </c>
      <c r="D6" s="3"/>
      <c r="E6" s="4">
        <f>E7+E8+E9</f>
        <v>92</v>
      </c>
      <c r="F6" s="4">
        <f>F7+F8+F9</f>
        <v>122</v>
      </c>
      <c r="G6" s="4">
        <f>G7+G8+G9</f>
        <v>113.59</v>
      </c>
      <c r="H6" s="4"/>
      <c r="I6" s="4">
        <v>10</v>
      </c>
      <c r="J6" s="33">
        <f>G6/F6</f>
        <v>0.931065573770492</v>
      </c>
      <c r="K6" s="34">
        <f>I6*J6</f>
        <v>9.31065573770492</v>
      </c>
    </row>
    <row r="7" ht="20.25" customHeight="1" spans="1:11">
      <c r="A7" s="2"/>
      <c r="B7" s="2"/>
      <c r="C7" s="2" t="s">
        <v>75</v>
      </c>
      <c r="D7" s="2"/>
      <c r="E7" s="4">
        <v>92</v>
      </c>
      <c r="F7" s="4">
        <v>122</v>
      </c>
      <c r="G7" s="4">
        <v>113.59</v>
      </c>
      <c r="H7" s="4"/>
      <c r="I7" s="4" t="s">
        <v>16</v>
      </c>
      <c r="J7" s="4" t="s">
        <v>16</v>
      </c>
      <c r="K7" s="4" t="s">
        <v>16</v>
      </c>
    </row>
    <row r="8" ht="20.25" customHeight="1" spans="1:11">
      <c r="A8" s="2"/>
      <c r="B8" s="2"/>
      <c r="C8" s="2" t="s">
        <v>76</v>
      </c>
      <c r="D8" s="2"/>
      <c r="E8" s="4">
        <v>0</v>
      </c>
      <c r="F8" s="4">
        <v>0</v>
      </c>
      <c r="G8" s="4">
        <v>0</v>
      </c>
      <c r="H8" s="4"/>
      <c r="I8" s="4" t="s">
        <v>16</v>
      </c>
      <c r="J8" s="4" t="s">
        <v>16</v>
      </c>
      <c r="K8" s="4" t="s">
        <v>16</v>
      </c>
    </row>
    <row r="9" ht="20.25" customHeight="1" spans="1:11">
      <c r="A9" s="2"/>
      <c r="B9" s="2"/>
      <c r="C9" s="2" t="s">
        <v>77</v>
      </c>
      <c r="D9" s="2"/>
      <c r="E9" s="4">
        <v>0</v>
      </c>
      <c r="F9" s="4">
        <v>0</v>
      </c>
      <c r="G9" s="4">
        <v>0</v>
      </c>
      <c r="H9" s="4"/>
      <c r="I9" s="4" t="s">
        <v>16</v>
      </c>
      <c r="J9" s="4" t="s">
        <v>16</v>
      </c>
      <c r="K9" s="4" t="s">
        <v>16</v>
      </c>
    </row>
    <row r="10" ht="20.25" customHeight="1" spans="1:11">
      <c r="A10" s="2" t="s">
        <v>20</v>
      </c>
      <c r="B10" s="2" t="s">
        <v>21</v>
      </c>
      <c r="C10" s="2"/>
      <c r="D10" s="2"/>
      <c r="E10" s="2"/>
      <c r="F10" s="2"/>
      <c r="G10" s="2" t="s">
        <v>22</v>
      </c>
      <c r="H10" s="2"/>
      <c r="I10" s="2"/>
      <c r="J10" s="2"/>
      <c r="K10" s="2"/>
    </row>
    <row r="11" ht="117" customHeight="1" spans="1:11">
      <c r="A11" s="2"/>
      <c r="B11" s="7" t="s">
        <v>78</v>
      </c>
      <c r="C11" s="7"/>
      <c r="D11" s="7"/>
      <c r="E11" s="7"/>
      <c r="F11" s="7"/>
      <c r="G11" s="25" t="s">
        <v>79</v>
      </c>
      <c r="H11" s="25"/>
      <c r="I11" s="25"/>
      <c r="J11" s="25"/>
      <c r="K11" s="25"/>
    </row>
    <row r="12" ht="18.95" customHeight="1" spans="1:11">
      <c r="A12" s="26" t="s">
        <v>25</v>
      </c>
      <c r="B12" s="27" t="s">
        <v>26</v>
      </c>
      <c r="C12" s="27" t="s">
        <v>27</v>
      </c>
      <c r="D12" s="27" t="s">
        <v>28</v>
      </c>
      <c r="E12" s="27"/>
      <c r="F12" s="27" t="s">
        <v>29</v>
      </c>
      <c r="G12" s="27" t="s">
        <v>30</v>
      </c>
      <c r="H12" s="27" t="s">
        <v>11</v>
      </c>
      <c r="I12" s="27" t="s">
        <v>13</v>
      </c>
      <c r="J12" s="27" t="s">
        <v>31</v>
      </c>
      <c r="K12" s="27"/>
    </row>
    <row r="13" ht="18.95" customHeight="1" spans="1:11">
      <c r="A13" s="26"/>
      <c r="B13" s="28" t="s">
        <v>32</v>
      </c>
      <c r="C13" s="28" t="s">
        <v>33</v>
      </c>
      <c r="D13" s="11" t="s">
        <v>80</v>
      </c>
      <c r="E13" s="12"/>
      <c r="F13" s="13" t="s">
        <v>35</v>
      </c>
      <c r="G13" s="14">
        <v>1</v>
      </c>
      <c r="H13" s="27">
        <v>2</v>
      </c>
      <c r="I13" s="27">
        <v>2</v>
      </c>
      <c r="J13" s="27"/>
      <c r="K13" s="27"/>
    </row>
    <row r="14" ht="18.95" customHeight="1" spans="1:11">
      <c r="A14" s="26"/>
      <c r="B14" s="29"/>
      <c r="C14" s="29"/>
      <c r="D14" s="11" t="s">
        <v>81</v>
      </c>
      <c r="E14" s="12"/>
      <c r="F14" s="13" t="s">
        <v>37</v>
      </c>
      <c r="G14" s="14">
        <v>1</v>
      </c>
      <c r="H14" s="27">
        <v>4</v>
      </c>
      <c r="I14" s="27">
        <v>4</v>
      </c>
      <c r="J14" s="27"/>
      <c r="K14" s="27"/>
    </row>
    <row r="15" ht="18.95" customHeight="1" spans="1:11">
      <c r="A15" s="26"/>
      <c r="B15" s="29"/>
      <c r="C15" s="29"/>
      <c r="D15" s="11" t="s">
        <v>82</v>
      </c>
      <c r="E15" s="12"/>
      <c r="F15" s="13" t="s">
        <v>37</v>
      </c>
      <c r="G15" s="14">
        <v>1</v>
      </c>
      <c r="H15" s="27">
        <v>4</v>
      </c>
      <c r="I15" s="27">
        <v>4</v>
      </c>
      <c r="J15" s="27"/>
      <c r="K15" s="27"/>
    </row>
    <row r="16" ht="20.1" customHeight="1" spans="1:11">
      <c r="A16" s="26"/>
      <c r="B16" s="29"/>
      <c r="C16" s="29"/>
      <c r="D16" s="11" t="s">
        <v>83</v>
      </c>
      <c r="E16" s="12"/>
      <c r="F16" s="13" t="s">
        <v>37</v>
      </c>
      <c r="G16" s="14">
        <v>1</v>
      </c>
      <c r="H16" s="27">
        <v>4</v>
      </c>
      <c r="I16" s="27">
        <v>4</v>
      </c>
      <c r="J16" s="27"/>
      <c r="K16" s="27"/>
    </row>
    <row r="17" ht="20.1" customHeight="1" spans="1:11">
      <c r="A17" s="26"/>
      <c r="B17" s="29"/>
      <c r="C17" s="29"/>
      <c r="D17" s="11" t="s">
        <v>84</v>
      </c>
      <c r="E17" s="12"/>
      <c r="F17" s="13" t="s">
        <v>37</v>
      </c>
      <c r="G17" s="14">
        <v>1</v>
      </c>
      <c r="H17" s="27">
        <v>4</v>
      </c>
      <c r="I17" s="27">
        <v>4</v>
      </c>
      <c r="J17" s="27"/>
      <c r="K17" s="27"/>
    </row>
    <row r="18" ht="20.1" customHeight="1" spans="1:11">
      <c r="A18" s="26"/>
      <c r="B18" s="29"/>
      <c r="C18" s="29"/>
      <c r="D18" s="11" t="s">
        <v>85</v>
      </c>
      <c r="E18" s="12"/>
      <c r="F18" s="13" t="s">
        <v>37</v>
      </c>
      <c r="G18" s="14">
        <v>1</v>
      </c>
      <c r="H18" s="27">
        <v>2</v>
      </c>
      <c r="I18" s="27">
        <v>2</v>
      </c>
      <c r="J18" s="27"/>
      <c r="K18" s="27"/>
    </row>
    <row r="19" ht="20.1" customHeight="1" spans="1:11">
      <c r="A19" s="26"/>
      <c r="B19" s="29"/>
      <c r="C19" s="29"/>
      <c r="D19" s="11" t="s">
        <v>86</v>
      </c>
      <c r="E19" s="12"/>
      <c r="F19" s="13" t="s">
        <v>35</v>
      </c>
      <c r="G19" s="14">
        <v>1</v>
      </c>
      <c r="H19" s="27">
        <v>2</v>
      </c>
      <c r="I19" s="27">
        <v>2</v>
      </c>
      <c r="J19" s="27"/>
      <c r="K19" s="27"/>
    </row>
    <row r="20" ht="20.1" customHeight="1" spans="1:11">
      <c r="A20" s="26"/>
      <c r="B20" s="29"/>
      <c r="C20" s="30"/>
      <c r="D20" s="11" t="s">
        <v>87</v>
      </c>
      <c r="E20" s="12"/>
      <c r="F20" s="13" t="s">
        <v>35</v>
      </c>
      <c r="G20" s="14">
        <v>1</v>
      </c>
      <c r="H20" s="27">
        <v>2</v>
      </c>
      <c r="I20" s="27">
        <v>2</v>
      </c>
      <c r="J20" s="27"/>
      <c r="K20" s="27"/>
    </row>
    <row r="21" ht="20.1" customHeight="1" spans="1:11">
      <c r="A21" s="26"/>
      <c r="B21" s="29"/>
      <c r="C21" s="29" t="s">
        <v>39</v>
      </c>
      <c r="D21" s="11" t="s">
        <v>40</v>
      </c>
      <c r="E21" s="12"/>
      <c r="F21" s="13" t="s">
        <v>35</v>
      </c>
      <c r="G21" s="14">
        <v>1</v>
      </c>
      <c r="H21" s="27">
        <v>2</v>
      </c>
      <c r="I21" s="27">
        <v>2</v>
      </c>
      <c r="J21" s="27"/>
      <c r="K21" s="27"/>
    </row>
    <row r="22" ht="20.1" customHeight="1" spans="1:11">
      <c r="A22" s="26"/>
      <c r="B22" s="29"/>
      <c r="C22" s="29"/>
      <c r="D22" s="11" t="s">
        <v>88</v>
      </c>
      <c r="E22" s="12"/>
      <c r="F22" s="13" t="s">
        <v>89</v>
      </c>
      <c r="G22" s="31">
        <v>0.7912</v>
      </c>
      <c r="H22" s="10">
        <v>3</v>
      </c>
      <c r="I22" s="10">
        <v>3</v>
      </c>
      <c r="J22" s="10"/>
      <c r="K22" s="10"/>
    </row>
    <row r="23" ht="20.1" customHeight="1" spans="1:11">
      <c r="A23" s="26"/>
      <c r="B23" s="29"/>
      <c r="C23" s="29"/>
      <c r="D23" s="11" t="s">
        <v>41</v>
      </c>
      <c r="E23" s="12"/>
      <c r="F23" s="13" t="s">
        <v>90</v>
      </c>
      <c r="G23" s="31">
        <v>0.9856</v>
      </c>
      <c r="H23" s="10">
        <v>4</v>
      </c>
      <c r="I23" s="10">
        <v>4</v>
      </c>
      <c r="J23" s="23"/>
      <c r="K23" s="23"/>
    </row>
    <row r="24" ht="20.1" customHeight="1" spans="1:11">
      <c r="A24" s="26"/>
      <c r="B24" s="29"/>
      <c r="C24" s="29"/>
      <c r="D24" s="11" t="s">
        <v>91</v>
      </c>
      <c r="E24" s="12"/>
      <c r="F24" s="13" t="s">
        <v>92</v>
      </c>
      <c r="G24" s="14">
        <v>1</v>
      </c>
      <c r="H24" s="10">
        <v>2</v>
      </c>
      <c r="I24" s="10">
        <v>2</v>
      </c>
      <c r="J24" s="10"/>
      <c r="K24" s="10"/>
    </row>
    <row r="25" ht="20" customHeight="1" spans="1:12">
      <c r="A25" s="26"/>
      <c r="B25" s="29"/>
      <c r="C25" s="29"/>
      <c r="D25" s="11" t="s">
        <v>43</v>
      </c>
      <c r="E25" s="12"/>
      <c r="F25" s="13" t="s">
        <v>93</v>
      </c>
      <c r="G25" s="31">
        <v>0.8901</v>
      </c>
      <c r="H25" s="10">
        <v>3</v>
      </c>
      <c r="I25" s="10">
        <v>3</v>
      </c>
      <c r="J25" s="35"/>
      <c r="K25" s="35"/>
      <c r="L25" s="36"/>
    </row>
    <row r="26" ht="20.1" customHeight="1" spans="1:11">
      <c r="A26" s="26"/>
      <c r="B26" s="29"/>
      <c r="C26" s="27" t="s">
        <v>45</v>
      </c>
      <c r="D26" s="11" t="s">
        <v>94</v>
      </c>
      <c r="E26" s="12"/>
      <c r="F26" s="13" t="s">
        <v>47</v>
      </c>
      <c r="G26" s="14">
        <v>1</v>
      </c>
      <c r="H26" s="10">
        <v>3</v>
      </c>
      <c r="I26" s="10">
        <v>3</v>
      </c>
      <c r="J26" s="10"/>
      <c r="K26" s="10"/>
    </row>
    <row r="27" ht="20.1" customHeight="1" spans="1:11">
      <c r="A27" s="26"/>
      <c r="B27" s="29"/>
      <c r="C27" s="27"/>
      <c r="D27" s="11" t="s">
        <v>46</v>
      </c>
      <c r="E27" s="12"/>
      <c r="F27" s="13" t="s">
        <v>47</v>
      </c>
      <c r="G27" s="14">
        <v>1</v>
      </c>
      <c r="H27" s="27">
        <v>2</v>
      </c>
      <c r="I27" s="27">
        <v>2</v>
      </c>
      <c r="J27" s="27"/>
      <c r="K27" s="27"/>
    </row>
    <row r="28" ht="20.1" customHeight="1" spans="1:11">
      <c r="A28" s="26"/>
      <c r="B28" s="29"/>
      <c r="C28" s="27"/>
      <c r="D28" s="11" t="s">
        <v>95</v>
      </c>
      <c r="E28" s="12"/>
      <c r="F28" s="13" t="s">
        <v>47</v>
      </c>
      <c r="G28" s="14">
        <v>1</v>
      </c>
      <c r="H28" s="27">
        <v>2</v>
      </c>
      <c r="I28" s="27">
        <v>2</v>
      </c>
      <c r="J28" s="27"/>
      <c r="K28" s="27"/>
    </row>
    <row r="29" ht="20.1" customHeight="1" spans="1:11">
      <c r="A29" s="26"/>
      <c r="B29" s="29"/>
      <c r="C29" s="27"/>
      <c r="D29" s="11" t="s">
        <v>96</v>
      </c>
      <c r="E29" s="12"/>
      <c r="F29" s="13" t="s">
        <v>47</v>
      </c>
      <c r="G29" s="14">
        <v>1</v>
      </c>
      <c r="H29" s="27">
        <v>2</v>
      </c>
      <c r="I29" s="27">
        <v>2</v>
      </c>
      <c r="J29" s="27"/>
      <c r="K29" s="27"/>
    </row>
    <row r="30" ht="20.1" customHeight="1" spans="1:11">
      <c r="A30" s="26"/>
      <c r="B30" s="30"/>
      <c r="C30" s="27" t="s">
        <v>49</v>
      </c>
      <c r="D30" s="11" t="s">
        <v>50</v>
      </c>
      <c r="E30" s="12"/>
      <c r="F30" s="13" t="s">
        <v>51</v>
      </c>
      <c r="G30" s="16">
        <v>1</v>
      </c>
      <c r="H30" s="27">
        <v>3</v>
      </c>
      <c r="I30" s="27">
        <v>3</v>
      </c>
      <c r="J30" s="27"/>
      <c r="K30" s="27"/>
    </row>
    <row r="31" ht="20.1" customHeight="1" spans="1:11">
      <c r="A31" s="26"/>
      <c r="B31" s="27" t="s">
        <v>52</v>
      </c>
      <c r="C31" s="27" t="s">
        <v>97</v>
      </c>
      <c r="D31" s="11" t="s">
        <v>98</v>
      </c>
      <c r="E31" s="12"/>
      <c r="F31" s="13" t="s">
        <v>99</v>
      </c>
      <c r="G31" s="16">
        <v>1</v>
      </c>
      <c r="H31" s="27">
        <v>5</v>
      </c>
      <c r="I31" s="27">
        <v>5</v>
      </c>
      <c r="J31" s="27"/>
      <c r="K31" s="27"/>
    </row>
    <row r="32" ht="20.1" customHeight="1" spans="1:11">
      <c r="A32" s="26"/>
      <c r="B32" s="27"/>
      <c r="C32" s="27" t="s">
        <v>53</v>
      </c>
      <c r="D32" s="11" t="s">
        <v>100</v>
      </c>
      <c r="E32" s="12"/>
      <c r="F32" s="13" t="s">
        <v>101</v>
      </c>
      <c r="G32" s="14">
        <v>1</v>
      </c>
      <c r="H32" s="27">
        <v>6</v>
      </c>
      <c r="I32" s="27">
        <v>6</v>
      </c>
      <c r="J32" s="27"/>
      <c r="K32" s="27"/>
    </row>
    <row r="33" ht="20.1" customHeight="1" spans="1:11">
      <c r="A33" s="26"/>
      <c r="B33" s="27"/>
      <c r="C33" s="27" t="s">
        <v>102</v>
      </c>
      <c r="D33" s="11" t="s">
        <v>103</v>
      </c>
      <c r="E33" s="12"/>
      <c r="F33" s="13" t="s">
        <v>104</v>
      </c>
      <c r="G33" s="14">
        <v>1</v>
      </c>
      <c r="H33" s="27">
        <v>5</v>
      </c>
      <c r="I33" s="27">
        <v>5</v>
      </c>
      <c r="J33" s="27"/>
      <c r="K33" s="27"/>
    </row>
    <row r="34" ht="20.1" customHeight="1" spans="1:11">
      <c r="A34" s="26"/>
      <c r="B34" s="27"/>
      <c r="C34" s="27" t="s">
        <v>56</v>
      </c>
      <c r="D34" s="11" t="s">
        <v>57</v>
      </c>
      <c r="E34" s="12"/>
      <c r="F34" s="13" t="s">
        <v>58</v>
      </c>
      <c r="G34" s="14">
        <v>1</v>
      </c>
      <c r="H34" s="27">
        <v>6</v>
      </c>
      <c r="I34" s="27">
        <v>6</v>
      </c>
      <c r="J34" s="27"/>
      <c r="K34" s="27"/>
    </row>
    <row r="35" ht="20.1" customHeight="1" spans="1:11">
      <c r="A35" s="26"/>
      <c r="B35" s="27"/>
      <c r="C35" s="27"/>
      <c r="D35" s="11" t="s">
        <v>59</v>
      </c>
      <c r="E35" s="12"/>
      <c r="F35" s="13" t="s">
        <v>58</v>
      </c>
      <c r="G35" s="14">
        <v>1</v>
      </c>
      <c r="H35" s="27">
        <v>4</v>
      </c>
      <c r="I35" s="27">
        <v>4</v>
      </c>
      <c r="J35" s="27"/>
      <c r="K35" s="27"/>
    </row>
    <row r="36" ht="20.1" customHeight="1" spans="1:11">
      <c r="A36" s="26"/>
      <c r="B36" s="27"/>
      <c r="C36" s="27"/>
      <c r="D36" s="11" t="s">
        <v>105</v>
      </c>
      <c r="E36" s="12"/>
      <c r="F36" s="13" t="s">
        <v>58</v>
      </c>
      <c r="G36" s="14">
        <v>1</v>
      </c>
      <c r="H36" s="27">
        <v>4</v>
      </c>
      <c r="I36" s="27">
        <v>4</v>
      </c>
      <c r="J36" s="27"/>
      <c r="K36" s="27"/>
    </row>
    <row r="37" ht="20.1" customHeight="1" spans="1:11">
      <c r="A37" s="26"/>
      <c r="B37" s="27" t="s">
        <v>60</v>
      </c>
      <c r="C37" s="27" t="s">
        <v>61</v>
      </c>
      <c r="D37" s="11" t="s">
        <v>106</v>
      </c>
      <c r="E37" s="12"/>
      <c r="F37" s="13" t="s">
        <v>92</v>
      </c>
      <c r="G37" s="14">
        <v>0.98</v>
      </c>
      <c r="H37" s="27">
        <v>3</v>
      </c>
      <c r="I37" s="27">
        <v>3</v>
      </c>
      <c r="J37" s="27"/>
      <c r="K37" s="27"/>
    </row>
    <row r="38" ht="20.1" customHeight="1" spans="1:11">
      <c r="A38" s="26"/>
      <c r="B38" s="27"/>
      <c r="C38" s="27"/>
      <c r="D38" s="11" t="s">
        <v>64</v>
      </c>
      <c r="E38" s="12"/>
      <c r="F38" s="13" t="s">
        <v>107</v>
      </c>
      <c r="G38" s="14">
        <v>1</v>
      </c>
      <c r="H38" s="27">
        <v>3</v>
      </c>
      <c r="I38" s="27">
        <v>3</v>
      </c>
      <c r="J38" s="27"/>
      <c r="K38" s="27"/>
    </row>
    <row r="39" ht="20.1" customHeight="1" spans="1:11">
      <c r="A39" s="26"/>
      <c r="B39" s="27"/>
      <c r="C39" s="27"/>
      <c r="D39" s="11" t="s">
        <v>62</v>
      </c>
      <c r="E39" s="12"/>
      <c r="F39" s="13" t="s">
        <v>107</v>
      </c>
      <c r="G39" s="14">
        <v>1</v>
      </c>
      <c r="H39" s="27">
        <v>4</v>
      </c>
      <c r="I39" s="27">
        <v>4</v>
      </c>
      <c r="J39" s="27"/>
      <c r="K39" s="27"/>
    </row>
    <row r="40" ht="20.1" customHeight="1" spans="1:11">
      <c r="A40" s="32" t="s">
        <v>65</v>
      </c>
      <c r="B40" s="32"/>
      <c r="C40" s="32"/>
      <c r="D40" s="32"/>
      <c r="E40" s="32"/>
      <c r="F40" s="32"/>
      <c r="G40" s="32"/>
      <c r="H40" s="32">
        <v>100</v>
      </c>
      <c r="I40" s="37">
        <f>SUM(I13:I39)+K6</f>
        <v>99.3106557377049</v>
      </c>
      <c r="J40" s="38"/>
      <c r="K40" s="38"/>
    </row>
    <row r="41" ht="30" customHeight="1" spans="1:11">
      <c r="A41" s="18" t="s">
        <v>66</v>
      </c>
      <c r="B41" s="19" t="s">
        <v>67</v>
      </c>
      <c r="C41" s="19"/>
      <c r="D41" s="19"/>
      <c r="E41" s="19"/>
      <c r="F41" s="19"/>
      <c r="G41" s="19"/>
      <c r="H41" s="19"/>
      <c r="I41" s="19"/>
      <c r="J41" s="19"/>
      <c r="K41" s="19"/>
    </row>
    <row r="42" ht="27" customHeight="1" spans="1:11">
      <c r="A42" s="20" t="s">
        <v>108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ht="51.95" customHeight="1" spans="1:11">
      <c r="A43" s="20" t="s">
        <v>109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ht="51" customHeight="1" spans="1:11">
      <c r="A44" s="20" t="s">
        <v>110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ht="15.95" customHeight="1"/>
  </sheetData>
  <mergeCells count="99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D32:E32"/>
    <mergeCell ref="J32:K32"/>
    <mergeCell ref="D33:E33"/>
    <mergeCell ref="J33:K33"/>
    <mergeCell ref="D34:E34"/>
    <mergeCell ref="J34:K34"/>
    <mergeCell ref="D35:E35"/>
    <mergeCell ref="J35:K35"/>
    <mergeCell ref="D36:E36"/>
    <mergeCell ref="J36:K36"/>
    <mergeCell ref="D37:E37"/>
    <mergeCell ref="J37:K37"/>
    <mergeCell ref="D38:E38"/>
    <mergeCell ref="J38:K38"/>
    <mergeCell ref="D39:E39"/>
    <mergeCell ref="J39:K39"/>
    <mergeCell ref="A40:G40"/>
    <mergeCell ref="J40:K40"/>
    <mergeCell ref="B41:K41"/>
    <mergeCell ref="A42:K42"/>
    <mergeCell ref="A43:K43"/>
    <mergeCell ref="A44:K44"/>
    <mergeCell ref="A10:A11"/>
    <mergeCell ref="A12:A39"/>
    <mergeCell ref="B13:B30"/>
    <mergeCell ref="B31:B36"/>
    <mergeCell ref="B37:B39"/>
    <mergeCell ref="C13:C20"/>
    <mergeCell ref="C21:C25"/>
    <mergeCell ref="C26:C29"/>
    <mergeCell ref="C34:C36"/>
    <mergeCell ref="C37:C39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I15" sqref="I15"/>
    </sheetView>
  </sheetViews>
  <sheetFormatPr defaultColWidth="9" defaultRowHeight="13.5"/>
  <cols>
    <col min="1" max="1" width="12.25" customWidth="1"/>
    <col min="2" max="2" width="12" customWidth="1"/>
    <col min="3" max="3" width="19.625" customWidth="1"/>
    <col min="5" max="5" width="12.375" customWidth="1"/>
    <col min="6" max="6" width="13.875" customWidth="1"/>
    <col min="7" max="7" width="12.875" customWidth="1"/>
    <col min="8" max="8" width="9.625" customWidth="1"/>
    <col min="9" max="9" width="9.125" customWidth="1"/>
    <col min="10" max="10" width="10" customWidth="1"/>
    <col min="11" max="11" width="12.875" customWidth="1"/>
  </cols>
  <sheetData>
    <row r="1" ht="42" customHeight="1" spans="1:1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72</v>
      </c>
      <c r="B2" s="2"/>
      <c r="C2" s="2" t="s">
        <v>111</v>
      </c>
      <c r="D2" s="2"/>
      <c r="E2" s="2"/>
      <c r="F2" s="2"/>
      <c r="G2" s="2"/>
      <c r="H2" s="2"/>
      <c r="I2" s="2"/>
      <c r="J2" s="2"/>
      <c r="K2" s="2"/>
    </row>
    <row r="3" ht="20.25" customHeight="1" spans="1:11">
      <c r="A3" s="2" t="s">
        <v>74</v>
      </c>
      <c r="B3" s="2"/>
      <c r="C3" s="2" t="s">
        <v>6</v>
      </c>
      <c r="D3" s="2"/>
      <c r="E3" s="2"/>
      <c r="F3" s="2"/>
      <c r="G3" s="2" t="s">
        <v>5</v>
      </c>
      <c r="H3" s="2"/>
      <c r="I3" s="2" t="s">
        <v>6</v>
      </c>
      <c r="J3" s="2"/>
      <c r="K3" s="2"/>
    </row>
    <row r="4" ht="20.25" customHeight="1" spans="1:11">
      <c r="A4" s="2" t="s">
        <v>7</v>
      </c>
      <c r="B4" s="2"/>
      <c r="C4" s="2"/>
      <c r="D4" s="2"/>
      <c r="E4" s="2" t="s">
        <v>8</v>
      </c>
      <c r="F4" s="2" t="s">
        <v>9</v>
      </c>
      <c r="G4" s="2" t="s">
        <v>10</v>
      </c>
      <c r="H4" s="2"/>
      <c r="I4" s="2" t="s">
        <v>11</v>
      </c>
      <c r="J4" s="2" t="s">
        <v>12</v>
      </c>
      <c r="K4" s="2" t="s">
        <v>13</v>
      </c>
    </row>
    <row r="5" ht="20.2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ht="20.25" customHeight="1" spans="1:11">
      <c r="A6" s="2"/>
      <c r="B6" s="2"/>
      <c r="C6" s="3" t="s">
        <v>14</v>
      </c>
      <c r="D6" s="3"/>
      <c r="E6" s="4">
        <v>16</v>
      </c>
      <c r="F6" s="4">
        <v>16</v>
      </c>
      <c r="G6" s="5">
        <v>16</v>
      </c>
      <c r="H6" s="6"/>
      <c r="I6" s="4">
        <v>10</v>
      </c>
      <c r="J6" s="21">
        <f>G6/F6</f>
        <v>1</v>
      </c>
      <c r="K6" s="4">
        <f>I6*J6</f>
        <v>10</v>
      </c>
    </row>
    <row r="7" ht="20.25" customHeight="1" spans="1:11">
      <c r="A7" s="2"/>
      <c r="B7" s="2"/>
      <c r="C7" s="2" t="s">
        <v>75</v>
      </c>
      <c r="D7" s="2"/>
      <c r="E7" s="4">
        <v>16</v>
      </c>
      <c r="F7" s="4">
        <v>16</v>
      </c>
      <c r="G7" s="5">
        <v>16</v>
      </c>
      <c r="H7" s="6"/>
      <c r="I7" s="4" t="s">
        <v>16</v>
      </c>
      <c r="J7" s="4" t="s">
        <v>16</v>
      </c>
      <c r="K7" s="4" t="s">
        <v>16</v>
      </c>
    </row>
    <row r="8" ht="20.25" customHeight="1" spans="1:11">
      <c r="A8" s="2"/>
      <c r="B8" s="2"/>
      <c r="C8" s="2" t="s">
        <v>76</v>
      </c>
      <c r="D8" s="2"/>
      <c r="E8" s="4">
        <v>0</v>
      </c>
      <c r="F8" s="4">
        <v>0</v>
      </c>
      <c r="G8" s="4">
        <v>0</v>
      </c>
      <c r="H8" s="4"/>
      <c r="I8" s="4" t="s">
        <v>16</v>
      </c>
      <c r="J8" s="4" t="s">
        <v>16</v>
      </c>
      <c r="K8" s="4" t="s">
        <v>16</v>
      </c>
    </row>
    <row r="9" ht="20.25" customHeight="1" spans="1:11">
      <c r="A9" s="2"/>
      <c r="B9" s="2"/>
      <c r="C9" s="2" t="s">
        <v>77</v>
      </c>
      <c r="D9" s="2"/>
      <c r="E9" s="4">
        <v>0</v>
      </c>
      <c r="F9" s="4">
        <v>0</v>
      </c>
      <c r="G9" s="4">
        <v>0</v>
      </c>
      <c r="H9" s="4"/>
      <c r="I9" s="4" t="s">
        <v>16</v>
      </c>
      <c r="J9" s="4" t="s">
        <v>16</v>
      </c>
      <c r="K9" s="4" t="s">
        <v>16</v>
      </c>
    </row>
    <row r="10" ht="20.25" customHeight="1" spans="1:11">
      <c r="A10" s="2" t="s">
        <v>20</v>
      </c>
      <c r="B10" s="2" t="s">
        <v>21</v>
      </c>
      <c r="C10" s="2"/>
      <c r="D10" s="2"/>
      <c r="E10" s="2"/>
      <c r="F10" s="2"/>
      <c r="G10" s="2" t="s">
        <v>22</v>
      </c>
      <c r="H10" s="2"/>
      <c r="I10" s="2"/>
      <c r="J10" s="2"/>
      <c r="K10" s="2"/>
    </row>
    <row r="11" ht="91" customHeight="1" spans="1:11">
      <c r="A11" s="2"/>
      <c r="B11" s="7" t="s">
        <v>112</v>
      </c>
      <c r="C11" s="7"/>
      <c r="D11" s="7"/>
      <c r="E11" s="7"/>
      <c r="F11" s="7"/>
      <c r="G11" s="8" t="s">
        <v>113</v>
      </c>
      <c r="H11" s="8"/>
      <c r="I11" s="8"/>
      <c r="J11" s="8"/>
      <c r="K11" s="8"/>
    </row>
    <row r="12" ht="18.95" customHeight="1" spans="1:13">
      <c r="A12" s="9" t="s">
        <v>25</v>
      </c>
      <c r="B12" s="10" t="s">
        <v>26</v>
      </c>
      <c r="C12" s="10" t="s">
        <v>27</v>
      </c>
      <c r="D12" s="10" t="s">
        <v>28</v>
      </c>
      <c r="E12" s="10"/>
      <c r="F12" s="10" t="s">
        <v>29</v>
      </c>
      <c r="G12" s="10" t="s">
        <v>30</v>
      </c>
      <c r="H12" s="10" t="s">
        <v>11</v>
      </c>
      <c r="I12" s="10" t="s">
        <v>13</v>
      </c>
      <c r="J12" s="10" t="s">
        <v>31</v>
      </c>
      <c r="K12" s="10"/>
      <c r="L12" s="22"/>
      <c r="M12" s="22"/>
    </row>
    <row r="13" ht="20.1" customHeight="1" spans="1:13">
      <c r="A13" s="9"/>
      <c r="B13" s="10" t="s">
        <v>32</v>
      </c>
      <c r="C13" s="10" t="s">
        <v>33</v>
      </c>
      <c r="D13" s="11" t="s">
        <v>114</v>
      </c>
      <c r="E13" s="12"/>
      <c r="F13" s="13" t="s">
        <v>35</v>
      </c>
      <c r="G13" s="14">
        <v>1</v>
      </c>
      <c r="H13" s="15">
        <v>7</v>
      </c>
      <c r="I13" s="10">
        <v>7</v>
      </c>
      <c r="J13" s="10"/>
      <c r="K13" s="10"/>
      <c r="L13" s="22"/>
      <c r="M13" s="22"/>
    </row>
    <row r="14" ht="84.95" customHeight="1" spans="1:13">
      <c r="A14" s="9"/>
      <c r="B14" s="10"/>
      <c r="C14" s="10"/>
      <c r="D14" s="11" t="s">
        <v>115</v>
      </c>
      <c r="E14" s="12"/>
      <c r="F14" s="13" t="s">
        <v>116</v>
      </c>
      <c r="G14" s="10" t="s">
        <v>117</v>
      </c>
      <c r="H14" s="15">
        <v>6</v>
      </c>
      <c r="I14" s="10">
        <v>4.46</v>
      </c>
      <c r="J14" s="23" t="s">
        <v>118</v>
      </c>
      <c r="K14" s="23"/>
      <c r="L14" s="22"/>
      <c r="M14" s="22"/>
    </row>
    <row r="15" ht="20.1" customHeight="1" spans="1:13">
      <c r="A15" s="9"/>
      <c r="B15" s="10"/>
      <c r="C15" s="10"/>
      <c r="D15" s="11" t="s">
        <v>119</v>
      </c>
      <c r="E15" s="12"/>
      <c r="F15" s="13" t="s">
        <v>35</v>
      </c>
      <c r="G15" s="14">
        <v>1</v>
      </c>
      <c r="H15" s="10">
        <v>7</v>
      </c>
      <c r="I15" s="10">
        <v>7</v>
      </c>
      <c r="J15" s="10"/>
      <c r="K15" s="10"/>
      <c r="L15" s="22"/>
      <c r="M15" s="22"/>
    </row>
    <row r="16" ht="20.1" customHeight="1" spans="1:13">
      <c r="A16" s="9"/>
      <c r="B16" s="10"/>
      <c r="C16" s="10" t="s">
        <v>39</v>
      </c>
      <c r="D16" s="11" t="s">
        <v>120</v>
      </c>
      <c r="E16" s="12"/>
      <c r="F16" s="13" t="s">
        <v>35</v>
      </c>
      <c r="G16" s="14">
        <v>1</v>
      </c>
      <c r="H16" s="10">
        <v>4</v>
      </c>
      <c r="I16" s="10">
        <v>4</v>
      </c>
      <c r="J16" s="10"/>
      <c r="K16" s="10"/>
      <c r="L16" s="22"/>
      <c r="M16" s="22"/>
    </row>
    <row r="17" ht="20.1" customHeight="1" spans="1:13">
      <c r="A17" s="9"/>
      <c r="B17" s="10"/>
      <c r="C17" s="10"/>
      <c r="D17" s="11" t="s">
        <v>121</v>
      </c>
      <c r="E17" s="12"/>
      <c r="F17" s="13" t="s">
        <v>92</v>
      </c>
      <c r="G17" s="14">
        <v>0.98</v>
      </c>
      <c r="H17" s="10">
        <v>5</v>
      </c>
      <c r="I17" s="10">
        <v>5</v>
      </c>
      <c r="J17" s="10"/>
      <c r="K17" s="10"/>
      <c r="L17" s="22"/>
      <c r="M17" s="22"/>
    </row>
    <row r="18" ht="20.1" customHeight="1" spans="1:13">
      <c r="A18" s="9"/>
      <c r="B18" s="10"/>
      <c r="C18" s="10"/>
      <c r="D18" s="11" t="s">
        <v>122</v>
      </c>
      <c r="E18" s="12"/>
      <c r="F18" s="13" t="s">
        <v>63</v>
      </c>
      <c r="G18" s="14">
        <v>1</v>
      </c>
      <c r="H18" s="10">
        <v>4</v>
      </c>
      <c r="I18" s="10">
        <v>4</v>
      </c>
      <c r="J18" s="10"/>
      <c r="K18" s="10"/>
      <c r="L18" s="22"/>
      <c r="M18" s="22"/>
    </row>
    <row r="19" ht="20.1" customHeight="1" spans="1:13">
      <c r="A19" s="9"/>
      <c r="B19" s="10"/>
      <c r="C19" s="10"/>
      <c r="D19" s="11" t="s">
        <v>123</v>
      </c>
      <c r="E19" s="12"/>
      <c r="F19" s="13" t="s">
        <v>35</v>
      </c>
      <c r="G19" s="14">
        <v>1</v>
      </c>
      <c r="H19" s="15">
        <v>6</v>
      </c>
      <c r="I19" s="15">
        <v>6</v>
      </c>
      <c r="J19" s="10"/>
      <c r="K19" s="10"/>
      <c r="L19" s="22"/>
      <c r="M19" s="22"/>
    </row>
    <row r="20" ht="20.1" customHeight="1" spans="1:13">
      <c r="A20" s="9"/>
      <c r="B20" s="10"/>
      <c r="C20" s="10" t="s">
        <v>45</v>
      </c>
      <c r="D20" s="11" t="s">
        <v>124</v>
      </c>
      <c r="E20" s="12"/>
      <c r="F20" s="13" t="s">
        <v>47</v>
      </c>
      <c r="G20" s="14">
        <v>1</v>
      </c>
      <c r="H20" s="15">
        <v>4</v>
      </c>
      <c r="I20" s="15">
        <v>4</v>
      </c>
      <c r="J20" s="10"/>
      <c r="K20" s="10"/>
      <c r="L20" s="22"/>
      <c r="M20" s="22"/>
    </row>
    <row r="21" ht="20.1" customHeight="1" spans="1:13">
      <c r="A21" s="9"/>
      <c r="B21" s="10"/>
      <c r="C21" s="10"/>
      <c r="D21" s="11" t="s">
        <v>125</v>
      </c>
      <c r="E21" s="12"/>
      <c r="F21" s="13" t="s">
        <v>47</v>
      </c>
      <c r="G21" s="14">
        <v>1</v>
      </c>
      <c r="H21" s="15">
        <v>4</v>
      </c>
      <c r="I21" s="15">
        <v>4</v>
      </c>
      <c r="J21" s="10"/>
      <c r="K21" s="10"/>
      <c r="L21" s="22"/>
      <c r="M21" s="22"/>
    </row>
    <row r="22" ht="20.1" customHeight="1" spans="1:13">
      <c r="A22" s="9"/>
      <c r="B22" s="10"/>
      <c r="C22" s="10" t="s">
        <v>49</v>
      </c>
      <c r="D22" s="11" t="s">
        <v>50</v>
      </c>
      <c r="E22" s="12"/>
      <c r="F22" s="13" t="s">
        <v>51</v>
      </c>
      <c r="G22" s="16">
        <v>1</v>
      </c>
      <c r="H22" s="17">
        <v>3</v>
      </c>
      <c r="I22" s="17">
        <v>3</v>
      </c>
      <c r="J22" s="10"/>
      <c r="K22" s="10"/>
      <c r="L22" s="22"/>
      <c r="M22" s="22"/>
    </row>
    <row r="23" ht="20.1" customHeight="1" spans="1:13">
      <c r="A23" s="9"/>
      <c r="B23" s="10" t="s">
        <v>52</v>
      </c>
      <c r="C23" s="10" t="s">
        <v>53</v>
      </c>
      <c r="D23" s="11" t="s">
        <v>126</v>
      </c>
      <c r="E23" s="12"/>
      <c r="F23" s="13" t="s">
        <v>55</v>
      </c>
      <c r="G23" s="14">
        <v>1</v>
      </c>
      <c r="H23" s="15">
        <v>8</v>
      </c>
      <c r="I23" s="15">
        <v>8</v>
      </c>
      <c r="J23" s="10"/>
      <c r="K23" s="10"/>
      <c r="L23" s="22"/>
      <c r="M23" s="22"/>
    </row>
    <row r="24" ht="20.1" customHeight="1" spans="1:13">
      <c r="A24" s="9"/>
      <c r="B24" s="10"/>
      <c r="C24" s="10"/>
      <c r="D24" s="11" t="s">
        <v>127</v>
      </c>
      <c r="E24" s="12"/>
      <c r="F24" s="13" t="s">
        <v>128</v>
      </c>
      <c r="G24" s="14">
        <v>1</v>
      </c>
      <c r="H24" s="15">
        <v>8</v>
      </c>
      <c r="I24" s="15">
        <v>8</v>
      </c>
      <c r="J24" s="10"/>
      <c r="K24" s="10"/>
      <c r="L24" s="22"/>
      <c r="M24" s="22"/>
    </row>
    <row r="25" ht="20.1" customHeight="1" spans="1:13">
      <c r="A25" s="9"/>
      <c r="B25" s="10"/>
      <c r="C25" s="10" t="s">
        <v>56</v>
      </c>
      <c r="D25" s="11" t="s">
        <v>129</v>
      </c>
      <c r="E25" s="12"/>
      <c r="F25" s="13" t="s">
        <v>58</v>
      </c>
      <c r="G25" s="14">
        <v>1</v>
      </c>
      <c r="H25" s="15">
        <v>6</v>
      </c>
      <c r="I25" s="15">
        <v>6</v>
      </c>
      <c r="J25" s="10"/>
      <c r="K25" s="10"/>
      <c r="L25" s="22"/>
      <c r="M25" s="22"/>
    </row>
    <row r="26" ht="20.1" customHeight="1" spans="1:13">
      <c r="A26" s="9"/>
      <c r="B26" s="10"/>
      <c r="C26" s="10"/>
      <c r="D26" s="11" t="s">
        <v>130</v>
      </c>
      <c r="E26" s="12"/>
      <c r="F26" s="13" t="s">
        <v>58</v>
      </c>
      <c r="G26" s="14">
        <v>1</v>
      </c>
      <c r="H26" s="15">
        <v>8</v>
      </c>
      <c r="I26" s="15">
        <v>8</v>
      </c>
      <c r="J26" s="10"/>
      <c r="K26" s="10"/>
      <c r="L26" s="22"/>
      <c r="M26" s="22"/>
    </row>
    <row r="27" ht="20.1" customHeight="1" spans="1:13">
      <c r="A27" s="9"/>
      <c r="B27" s="10" t="s">
        <v>60</v>
      </c>
      <c r="C27" s="10" t="s">
        <v>61</v>
      </c>
      <c r="D27" s="11" t="s">
        <v>131</v>
      </c>
      <c r="E27" s="12"/>
      <c r="F27" s="13" t="s">
        <v>35</v>
      </c>
      <c r="G27" s="14">
        <v>1</v>
      </c>
      <c r="H27" s="10">
        <v>5</v>
      </c>
      <c r="I27" s="10">
        <v>5</v>
      </c>
      <c r="J27" s="10"/>
      <c r="K27" s="10"/>
      <c r="L27" s="22"/>
      <c r="M27" s="22"/>
    </row>
    <row r="28" ht="20.1" customHeight="1" spans="1:13">
      <c r="A28" s="9"/>
      <c r="B28" s="10"/>
      <c r="C28" s="10"/>
      <c r="D28" s="11" t="s">
        <v>132</v>
      </c>
      <c r="E28" s="12"/>
      <c r="F28" s="13" t="s">
        <v>35</v>
      </c>
      <c r="G28" s="14">
        <v>1</v>
      </c>
      <c r="H28" s="10">
        <v>5</v>
      </c>
      <c r="I28" s="10">
        <v>5</v>
      </c>
      <c r="J28" s="10"/>
      <c r="K28" s="10"/>
      <c r="L28" s="22"/>
      <c r="M28" s="22"/>
    </row>
    <row r="29" ht="20.1" customHeight="1" spans="1:13">
      <c r="A29" s="13" t="s">
        <v>65</v>
      </c>
      <c r="B29" s="13"/>
      <c r="C29" s="13"/>
      <c r="D29" s="13"/>
      <c r="E29" s="13"/>
      <c r="F29" s="13"/>
      <c r="G29" s="13"/>
      <c r="H29" s="13">
        <v>100</v>
      </c>
      <c r="I29" s="13">
        <f>SUM(I13:I28)+K6</f>
        <v>98.46</v>
      </c>
      <c r="J29" s="24"/>
      <c r="K29" s="24"/>
      <c r="L29" s="22"/>
      <c r="M29" s="22"/>
    </row>
    <row r="30" ht="20.1" customHeight="1" spans="1:11">
      <c r="A30" s="18" t="s">
        <v>66</v>
      </c>
      <c r="B30" s="19" t="s">
        <v>67</v>
      </c>
      <c r="C30" s="19"/>
      <c r="D30" s="19"/>
      <c r="E30" s="19"/>
      <c r="F30" s="19"/>
      <c r="G30" s="19"/>
      <c r="H30" s="19"/>
      <c r="I30" s="19"/>
      <c r="J30" s="19"/>
      <c r="K30" s="19"/>
    </row>
    <row r="31" ht="21" customHeight="1" spans="1:11">
      <c r="A31" s="20" t="s">
        <v>108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ht="66.95" customHeight="1" spans="1:11">
      <c r="A32" s="20" t="s">
        <v>109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ht="66" customHeight="1" spans="1:11">
      <c r="A33" s="20" t="s">
        <v>110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ht="15.95" customHeight="1"/>
  </sheetData>
  <mergeCells count="78">
    <mergeCell ref="A1:K1"/>
    <mergeCell ref="A2:B2"/>
    <mergeCell ref="C2:K2"/>
    <mergeCell ref="A3:B3"/>
    <mergeCell ref="C3:F3"/>
    <mergeCell ref="G3:H3"/>
    <mergeCell ref="I3:K3"/>
    <mergeCell ref="C6:D6"/>
    <mergeCell ref="G6:H6"/>
    <mergeCell ref="C7:D7"/>
    <mergeCell ref="G7:H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A29:G29"/>
    <mergeCell ref="J29:K29"/>
    <mergeCell ref="B30:K30"/>
    <mergeCell ref="A31:K31"/>
    <mergeCell ref="A32:K32"/>
    <mergeCell ref="A33:K33"/>
    <mergeCell ref="A10:A11"/>
    <mergeCell ref="A12:A28"/>
    <mergeCell ref="B13:B22"/>
    <mergeCell ref="B23:B26"/>
    <mergeCell ref="B27:B28"/>
    <mergeCell ref="C13:C15"/>
    <mergeCell ref="C16:C19"/>
    <mergeCell ref="C20:C21"/>
    <mergeCell ref="C23:C24"/>
    <mergeCell ref="C25:C26"/>
    <mergeCell ref="C27:C28"/>
    <mergeCell ref="E4:E5"/>
    <mergeCell ref="F4:F5"/>
    <mergeCell ref="I4:I5"/>
    <mergeCell ref="J4:J5"/>
    <mergeCell ref="K4:K5"/>
    <mergeCell ref="C4:D5"/>
    <mergeCell ref="G4:H5"/>
    <mergeCell ref="A4:B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中央政法转移支付资金（本级）绩效自评表</vt:lpstr>
      <vt:lpstr>业务费（本级）项目绩效自评表</vt:lpstr>
      <vt:lpstr>法庭运维费（本级）项目绩效自评表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悦</cp:lastModifiedBy>
  <dcterms:created xsi:type="dcterms:W3CDTF">2018-12-06T00:45:00Z</dcterms:created>
  <cp:lastPrinted>2020-03-13T02:25:00Z</cp:lastPrinted>
  <dcterms:modified xsi:type="dcterms:W3CDTF">2022-08-16T08:20:56Z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22C65AA05F484DD7AE688FFCEC82AAD5</vt:lpwstr>
  </property>
</Properties>
</file>