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activeTab="1"/>
  </bookViews>
  <sheets>
    <sheet name="中央政法转移支付资金" sheetId="3" r:id="rId1"/>
    <sheet name="业务费" sheetId="13" r:id="rId2"/>
    <sheet name="办公用房租赁费" sheetId="2" r:id="rId3"/>
  </sheets>
  <calcPr calcId="144525" concurrentCalc="0"/>
</workbook>
</file>

<file path=xl/sharedStrings.xml><?xml version="1.0" encoding="utf-8"?>
<sst xmlns="http://schemas.openxmlformats.org/spreadsheetml/2006/main" count="273" uniqueCount="138">
  <si>
    <t>2021年度省对市县转移支付绩效自评表</t>
  </si>
  <si>
    <t>转移支付名称</t>
  </si>
  <si>
    <t>中央政法转移支付资金</t>
  </si>
  <si>
    <t>省级主管部门</t>
  </si>
  <si>
    <t>甘肃省高级人民法院</t>
  </si>
  <si>
    <t>实施单位</t>
  </si>
  <si>
    <t>兰州市中级人民法院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</si>
  <si>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</si>
  <si>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</si>
  <si>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</si>
  <si>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</si>
  <si>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</si>
  <si>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</si>
  <si>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</si>
  <si>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</si>
  <si>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</si>
  <si>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</si>
  <si>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</si>
  <si>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</si>
  <si>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</si>
  <si>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</si>
  <si>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</si>
  <si>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</si>
  <si>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t>完成各类系统平台的建设工作及配置资产类项目的采购工作，为促进案件审判及法院各项事业运转提供有力保障。</t>
  </si>
  <si>
    <r>
      <rPr>
        <sz val="9"/>
        <color theme="1"/>
        <rFont val="宋体"/>
        <charset val="134"/>
      </rPr>
      <t>（1）案件审理方面，我院依法严惩各类犯罪，全年收案15037件，结案12495件，结案率为83.09%，法定审限内结案率达到91.84%；
（2）推进司法公开方面，继续深化“四大公开平台”建设，判决文书公开8056</t>
    </r>
    <r>
      <rPr>
        <sz val="9"/>
        <color theme="1"/>
        <rFont val="宋体"/>
        <charset val="134"/>
      </rPr>
      <t>份，庭审直播</t>
    </r>
    <r>
      <rPr>
        <sz val="9"/>
        <color theme="1"/>
        <rFont val="宋体"/>
        <charset val="134"/>
      </rPr>
      <t>504</t>
    </r>
    <r>
      <rPr>
        <sz val="9"/>
        <color theme="1"/>
        <rFont val="宋体"/>
        <charset val="134"/>
      </rPr>
      <t>场，使司法更加公开透明；
（3）为推进信息化、科技法庭建设，购入安全加固设备</t>
    </r>
    <r>
      <rPr>
        <sz val="9"/>
        <color theme="1"/>
        <rFont val="宋体"/>
        <charset val="134"/>
      </rPr>
      <t>、</t>
    </r>
    <r>
      <rPr>
        <sz val="9"/>
        <color theme="1"/>
        <rFont val="宋体"/>
        <charset val="134"/>
      </rPr>
      <t>智能安防一体化、智慧法院大数据云平台、远程视频提讯系统等，对“六专四室”进行改造，投入</t>
    </r>
    <r>
      <rPr>
        <sz val="9"/>
        <color theme="1"/>
        <rFont val="宋体"/>
        <charset val="134"/>
      </rPr>
      <t>263万元</t>
    </r>
    <r>
      <rPr>
        <sz val="9"/>
        <color theme="1"/>
        <rFont val="宋体"/>
        <charset val="134"/>
      </rPr>
      <t>进行信息化运维，</t>
    </r>
    <r>
      <rPr>
        <sz val="9"/>
        <color theme="1"/>
        <rFont val="宋体"/>
        <charset val="134"/>
      </rPr>
      <t>提高了工作效率，促进了审判体系和审判能力现代化。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</si>
  <si>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</si>
  <si>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</si>
  <si>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</si>
  <si>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</si>
  <si>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</si>
  <si>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</si>
  <si>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</si>
  <si>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</si>
  <si>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</si>
  <si>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全年收案数</t>
  </si>
  <si>
    <t>≥13000</t>
  </si>
  <si>
    <t>全年结案数</t>
  </si>
  <si>
    <t>≥12000</t>
  </si>
  <si>
    <t>人均结案数（件）</t>
  </si>
  <si>
    <t>≥100</t>
  </si>
  <si>
    <t>案件结案率（%）</t>
  </si>
  <si>
    <t>≥85%</t>
  </si>
  <si>
    <t>司法勘验、鉴定完成率（%）</t>
  </si>
  <si>
    <t>判决文书公开数</t>
  </si>
  <si>
    <t>≥5500</t>
  </si>
  <si>
    <t>本年度我院将符合公开条件的裁判文书全部公开，裁判文书公开数量超过目标值的130%，故酌情扣分。</t>
  </si>
  <si>
    <t>庭审直播数</t>
  </si>
  <si>
    <t>≥900</t>
  </si>
  <si>
    <t>为贯彻落实中央整治形式主义为基层减负的工作部署，最高人民法院不再对于庭审直播等指标进行考核，故2021年庭审直播数有所下降，我院下一年度将根据最高院通知，不再将庭审直播数作为审判管理考核指标，进一步推动审判管理工作科学、有序、健康发展。</t>
  </si>
  <si>
    <t>法定审限内结案率</t>
  </si>
  <si>
    <t>≥90%</t>
  </si>
  <si>
    <t>法定审限内立案率</t>
  </si>
  <si>
    <t>≥95%</t>
  </si>
  <si>
    <t>质量指标</t>
  </si>
  <si>
    <t>采购设备质量验收合格率</t>
  </si>
  <si>
    <t>=100%</t>
  </si>
  <si>
    <t>系统运行稳定率</t>
  </si>
  <si>
    <t>设备安装验收合格率</t>
  </si>
  <si>
    <t>时效指标</t>
  </si>
  <si>
    <t>采购工作完成及时性</t>
  </si>
  <si>
    <t>及时</t>
  </si>
  <si>
    <t>受疫情影响，部分采购计划未完成，如死刑执行设备和永登监狱减刑假释办案平台受疫情影响无法开展，下一年度在加快项目进度的同时做好中期监控，如有问题及时发现并采取相关措施。</t>
  </si>
  <si>
    <t>各类系统平台建设及时性</t>
  </si>
  <si>
    <t>审判过程录像录音及时性</t>
  </si>
  <si>
    <t>办案车辆保障及时性</t>
  </si>
  <si>
    <t>成本指标</t>
  </si>
  <si>
    <t>成本控制情况</t>
  </si>
  <si>
    <t>在预算范围内</t>
  </si>
  <si>
    <t>效益指标</t>
  </si>
  <si>
    <t>社会效益指标</t>
  </si>
  <si>
    <t>有效提高工作效率</t>
  </si>
  <si>
    <t>提高</t>
  </si>
  <si>
    <t>维护司法公正</t>
  </si>
  <si>
    <t>维护</t>
  </si>
  <si>
    <t>可持续影响指标</t>
  </si>
  <si>
    <t>采购管理机制健全性</t>
  </si>
  <si>
    <t>较健全</t>
  </si>
  <si>
    <t>资产管理机制健全性</t>
  </si>
  <si>
    <t>案件审判管理机制健全性</t>
  </si>
  <si>
    <t>满意度指标</t>
  </si>
  <si>
    <t>服务对象满意度指标</t>
  </si>
  <si>
    <t>法院工作人员满意度</t>
  </si>
  <si>
    <t>人民群众满意度</t>
  </si>
  <si>
    <t>总分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</si>
  <si>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兰州市中级人民法院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</si>
  <si>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</si>
  <si>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</t>
  </si>
  <si>
    <t>主管部门</t>
  </si>
  <si>
    <t>其中：当年财政拨款</t>
  </si>
  <si>
    <t xml:space="preserve">      上年结转资金</t>
  </si>
  <si>
    <t xml:space="preserve">  其他资金</t>
  </si>
  <si>
    <t>确保本年度受理案件和审判案件工作顺利完成，使法定审限内结案率达到90%，完成计划的采购工作以及物业工作，我院将组织开展培训3场以上，促进司法队伍业务水平能力提高，为促进案件审判及法院各项事业运转提供有力保障。</t>
  </si>
  <si>
    <t xml:space="preserve">投入161.66万元建设文化墙二期，48万元用于消防、空调、电梯、车库进行维保，30.64万元用于配电室低压改造和档案室及部分办公室改造，实现物业服务全覆盖，有效改善了审判执行软硬件设施，保障了司法服务有效运行，法定审限内结案率达91.84%，为社会发展提供了司法保障。
</t>
  </si>
  <si>
    <t>采购工作完成率</t>
  </si>
  <si>
    <t>物业服务覆盖率</t>
  </si>
  <si>
    <t>维修改造工作完成率</t>
  </si>
  <si>
    <t>开展培训期数</t>
  </si>
  <si>
    <t>≥3</t>
  </si>
  <si>
    <t>受疫情影响，原定培训计划取消，故扣分，下一年度将加强应急管理能力，在遇到突发情况时及时做出调整，采取线上线下相结合的方式进行培训。</t>
  </si>
  <si>
    <t>培训考核通过率</t>
  </si>
  <si>
    <t>受疫情影响，原定培训计划取消，无法评价培训通过率。</t>
  </si>
  <si>
    <t>维修改造验收合格率</t>
  </si>
  <si>
    <t>受理案件及时性</t>
  </si>
  <si>
    <t>审判案件及时性</t>
  </si>
  <si>
    <t>物业服务及时性</t>
  </si>
  <si>
    <t>经济效益指标</t>
  </si>
  <si>
    <t>挽回群众经济损失效果</t>
  </si>
  <si>
    <t>明显</t>
  </si>
  <si>
    <t>保障社会公平正义有效性</t>
  </si>
  <si>
    <t>有效</t>
  </si>
  <si>
    <t>培训机制健全性</t>
  </si>
  <si>
    <t>案件当事人满意度</t>
  </si>
  <si>
    <t>干警满意度</t>
  </si>
  <si>
    <t>办公用房租赁费</t>
  </si>
  <si>
    <t>为了改善我院办公环境，有效提高行政办事效率、为我省知识产权保护提供有力的司法服务和保障，2021年我院将租赁办公用房，共计建筑面积638.95平方米，年租金613392元，以确保2021年度我院工作的正常开展。</t>
  </si>
  <si>
    <t>2021年办公用房租赁费主要用于租赁办公用房，共计建筑面积638.95平方米，确保知识产权法庭满足正常审判需求，为我省知识产权保护提供有力的司法服务和保障。</t>
  </si>
  <si>
    <t>租赁办公用房面积</t>
  </si>
  <si>
    <t>638.95平方米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</si>
  <si>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38.95平方米</t>
    </r>
  </si>
  <si>
    <t>办公用房验收合格率</t>
  </si>
  <si>
    <t>办公用房满足办公需要</t>
  </si>
  <si>
    <t>租赁过程合规性</t>
  </si>
  <si>
    <t>合规</t>
  </si>
  <si>
    <t>合同签订及时性</t>
  </si>
  <si>
    <t>办公用房验收及时性</t>
  </si>
  <si>
    <t>控制在预算范围内</t>
  </si>
  <si>
    <t>租金单价</t>
  </si>
  <si>
    <t>80元/月/平方米</t>
  </si>
  <si>
    <t>提高法院办案工作效率</t>
  </si>
  <si>
    <t>有效保障办公需求</t>
  </si>
  <si>
    <t>有效保障</t>
  </si>
  <si>
    <t>有力推进知识产权保护工作</t>
  </si>
  <si>
    <t>推进</t>
  </si>
  <si>
    <t>合同档案管理机制健全性</t>
  </si>
  <si>
    <t>健全</t>
  </si>
  <si>
    <t>配套设备完备性</t>
  </si>
  <si>
    <t>完备</t>
  </si>
  <si>
    <t>场地运行维护机制健全性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</si>
</sst>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2"/>
      <color theme="1"/>
      <name val="仿宋_GB2312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left" vertical="center" wrapText="1"/>
    </xf>
    <xf numFmtId="9" fontId="3" fillId="0" borderId="5" xfId="0" applyNumberFormat="1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opLeftCell="A24" workbookViewId="0">
      <selection activeCell="H12" sqref="H12:N12"/>
    </sheetView>
  </sheetViews>
  <sheetFormatPr defaultColWidth="9" defaultRowHeight="13.5"/>
  <cols>
    <col min="1" max="1" width="5.25" customWidth="1"/>
    <col min="3" max="3" width="17.5" customWidth="1"/>
    <col min="5" max="5" width="11.625" customWidth="1"/>
    <col min="6" max="6" width="6.25" customWidth="1"/>
    <col min="7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54" t="s">
        <v>5</v>
      </c>
      <c r="I3" s="54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3" t="s">
        <v>14</v>
      </c>
      <c r="D6" s="3"/>
      <c r="E6" s="4">
        <v>1582</v>
      </c>
      <c r="F6" s="4">
        <v>2262.42</v>
      </c>
      <c r="G6" s="4"/>
      <c r="H6" s="4">
        <v>1799.06</v>
      </c>
      <c r="I6" s="4"/>
      <c r="J6" s="4">
        <v>10</v>
      </c>
      <c r="K6" s="4"/>
      <c r="L6" s="48">
        <v>0.7952</v>
      </c>
      <c r="M6" s="4"/>
      <c r="N6" s="49">
        <f>J6*L6</f>
        <v>7.952</v>
      </c>
    </row>
    <row r="7" ht="20.1" customHeight="1" spans="1:14">
      <c r="A7" s="2"/>
      <c r="B7" s="2"/>
      <c r="C7" s="4" t="s">
        <v>15</v>
      </c>
      <c r="D7" s="4"/>
      <c r="E7" s="4">
        <v>1582</v>
      </c>
      <c r="F7" s="4">
        <v>2228</v>
      </c>
      <c r="G7" s="4"/>
      <c r="H7" s="4">
        <f>H6-H10</f>
        <v>1764.64</v>
      </c>
      <c r="I7" s="4"/>
      <c r="J7" s="4" t="s">
        <v>16</v>
      </c>
      <c r="K7" s="4"/>
      <c r="L7" s="4"/>
      <c r="M7" s="4"/>
      <c r="N7" s="4" t="s">
        <v>16</v>
      </c>
    </row>
    <row r="8" ht="20.1" customHeight="1" spans="1:14">
      <c r="A8" s="2"/>
      <c r="B8" s="2"/>
      <c r="C8" s="55" t="s">
        <v>17</v>
      </c>
      <c r="D8" s="56"/>
      <c r="E8" s="4">
        <v>0</v>
      </c>
      <c r="F8" s="55">
        <v>0</v>
      </c>
      <c r="G8" s="56"/>
      <c r="H8" s="55">
        <v>0</v>
      </c>
      <c r="I8" s="56"/>
      <c r="J8" s="4" t="s">
        <v>16</v>
      </c>
      <c r="K8" s="4"/>
      <c r="L8" s="4"/>
      <c r="M8" s="4"/>
      <c r="N8" s="4" t="s">
        <v>16</v>
      </c>
    </row>
    <row r="9" ht="20.1" customHeight="1" spans="1:14">
      <c r="A9" s="2"/>
      <c r="B9" s="2"/>
      <c r="C9" s="4" t="s">
        <v>18</v>
      </c>
      <c r="D9" s="4"/>
      <c r="E9" s="4">
        <v>0</v>
      </c>
      <c r="F9" s="4">
        <v>0</v>
      </c>
      <c r="G9" s="4"/>
      <c r="H9" s="4">
        <v>0</v>
      </c>
      <c r="I9" s="4"/>
      <c r="J9" s="4" t="s">
        <v>16</v>
      </c>
      <c r="K9" s="4"/>
      <c r="L9" s="4"/>
      <c r="M9" s="4"/>
      <c r="N9" s="4" t="s">
        <v>16</v>
      </c>
    </row>
    <row r="10" ht="20.1" customHeight="1" spans="1:14">
      <c r="A10" s="2"/>
      <c r="B10" s="2"/>
      <c r="C10" s="4" t="s">
        <v>19</v>
      </c>
      <c r="D10" s="4"/>
      <c r="E10" s="4">
        <v>0</v>
      </c>
      <c r="F10" s="4">
        <v>34.42</v>
      </c>
      <c r="G10" s="4"/>
      <c r="H10" s="4">
        <v>34.42</v>
      </c>
      <c r="I10" s="4"/>
      <c r="J10" s="4" t="s">
        <v>16</v>
      </c>
      <c r="K10" s="4"/>
      <c r="L10" s="4"/>
      <c r="M10" s="4"/>
      <c r="N10" s="4" t="s">
        <v>16</v>
      </c>
    </row>
    <row r="11" ht="20.1" customHeight="1" spans="1:14">
      <c r="A11" s="2" t="s">
        <v>20</v>
      </c>
      <c r="B11" s="2" t="s">
        <v>21</v>
      </c>
      <c r="C11" s="2"/>
      <c r="D11" s="2"/>
      <c r="E11" s="2"/>
      <c r="F11" s="2"/>
      <c r="G11" s="2"/>
      <c r="H11" s="2" t="s">
        <v>22</v>
      </c>
      <c r="I11" s="2"/>
      <c r="J11" s="2"/>
      <c r="K11" s="2"/>
      <c r="L11" s="2"/>
      <c r="M11" s="2"/>
      <c r="N11" s="2"/>
    </row>
    <row r="12" ht="121.5" customHeight="1" spans="1:14">
      <c r="A12" s="2"/>
      <c r="B12" s="5" t="s">
        <v>23</v>
      </c>
      <c r="C12" s="5"/>
      <c r="D12" s="5"/>
      <c r="E12" s="5"/>
      <c r="F12" s="5"/>
      <c r="G12" s="5"/>
      <c r="H12" s="38" t="s">
        <v>24</v>
      </c>
      <c r="I12" s="38"/>
      <c r="J12" s="38"/>
      <c r="K12" s="38"/>
      <c r="L12" s="38"/>
      <c r="M12" s="38"/>
      <c r="N12" s="38"/>
    </row>
    <row r="13" ht="20.1" customHeight="1" spans="1:14">
      <c r="A13" s="57" t="s">
        <v>25</v>
      </c>
      <c r="B13" s="2" t="s">
        <v>26</v>
      </c>
      <c r="C13" s="2" t="s">
        <v>27</v>
      </c>
      <c r="D13" s="2" t="s">
        <v>28</v>
      </c>
      <c r="E13" s="2"/>
      <c r="F13" s="2"/>
      <c r="G13" s="2" t="s">
        <v>29</v>
      </c>
      <c r="H13" s="2" t="s">
        <v>30</v>
      </c>
      <c r="I13" s="2" t="s">
        <v>11</v>
      </c>
      <c r="J13" s="2"/>
      <c r="K13" s="2" t="s">
        <v>13</v>
      </c>
      <c r="L13" s="2"/>
      <c r="M13" s="2" t="s">
        <v>31</v>
      </c>
      <c r="N13" s="2"/>
    </row>
    <row r="14" ht="20.1" customHeight="1" spans="1:14">
      <c r="A14" s="57"/>
      <c r="B14" s="2" t="s">
        <v>32</v>
      </c>
      <c r="C14" s="2" t="s">
        <v>33</v>
      </c>
      <c r="D14" s="20" t="s">
        <v>34</v>
      </c>
      <c r="E14" s="21"/>
      <c r="F14" s="22"/>
      <c r="G14" s="10" t="s">
        <v>35</v>
      </c>
      <c r="H14" s="2">
        <v>15037</v>
      </c>
      <c r="I14" s="2">
        <v>3</v>
      </c>
      <c r="J14" s="2"/>
      <c r="K14" s="2">
        <v>3</v>
      </c>
      <c r="L14" s="2"/>
      <c r="M14" s="2"/>
      <c r="N14" s="2"/>
    </row>
    <row r="15" ht="20.1" customHeight="1" spans="1:14">
      <c r="A15" s="57"/>
      <c r="B15" s="2"/>
      <c r="C15" s="2"/>
      <c r="D15" s="20" t="s">
        <v>36</v>
      </c>
      <c r="E15" s="21"/>
      <c r="F15" s="22"/>
      <c r="G15" s="10" t="s">
        <v>37</v>
      </c>
      <c r="H15" s="2">
        <v>12495</v>
      </c>
      <c r="I15" s="2">
        <v>3</v>
      </c>
      <c r="J15" s="2"/>
      <c r="K15" s="2">
        <v>3</v>
      </c>
      <c r="L15" s="2"/>
      <c r="M15" s="2"/>
      <c r="N15" s="2"/>
    </row>
    <row r="16" ht="20.1" customHeight="1" spans="1:14">
      <c r="A16" s="57"/>
      <c r="B16" s="2"/>
      <c r="C16" s="2"/>
      <c r="D16" s="58" t="s">
        <v>38</v>
      </c>
      <c r="E16" s="59"/>
      <c r="F16" s="60"/>
      <c r="G16" s="39" t="s">
        <v>39</v>
      </c>
      <c r="H16" s="4">
        <v>102</v>
      </c>
      <c r="I16" s="2">
        <v>3</v>
      </c>
      <c r="J16" s="2"/>
      <c r="K16" s="2">
        <v>3</v>
      </c>
      <c r="L16" s="2"/>
      <c r="M16" s="2"/>
      <c r="N16" s="2"/>
    </row>
    <row r="17" ht="20.1" customHeight="1" spans="1:14">
      <c r="A17" s="57"/>
      <c r="B17" s="2"/>
      <c r="C17" s="2"/>
      <c r="D17" s="58" t="s">
        <v>40</v>
      </c>
      <c r="E17" s="59"/>
      <c r="F17" s="60"/>
      <c r="G17" s="39" t="s">
        <v>41</v>
      </c>
      <c r="H17" s="48">
        <v>0.8309</v>
      </c>
      <c r="I17" s="2">
        <v>3</v>
      </c>
      <c r="J17" s="2"/>
      <c r="K17" s="2">
        <v>3</v>
      </c>
      <c r="L17" s="2"/>
      <c r="M17" s="2"/>
      <c r="N17" s="2"/>
    </row>
    <row r="18" ht="20.1" customHeight="1" spans="1:14">
      <c r="A18" s="57"/>
      <c r="B18" s="2"/>
      <c r="C18" s="2"/>
      <c r="D18" s="58" t="s">
        <v>42</v>
      </c>
      <c r="E18" s="59"/>
      <c r="F18" s="60"/>
      <c r="G18" s="39" t="s">
        <v>41</v>
      </c>
      <c r="H18" s="48">
        <v>0.9677</v>
      </c>
      <c r="I18" s="2">
        <v>3</v>
      </c>
      <c r="J18" s="2"/>
      <c r="K18" s="2">
        <v>3</v>
      </c>
      <c r="L18" s="2"/>
      <c r="M18" s="2"/>
      <c r="N18" s="2"/>
    </row>
    <row r="19" ht="60" customHeight="1" spans="1:14">
      <c r="A19" s="57"/>
      <c r="B19" s="2"/>
      <c r="C19" s="2"/>
      <c r="D19" s="58" t="s">
        <v>43</v>
      </c>
      <c r="E19" s="59"/>
      <c r="F19" s="60"/>
      <c r="G19" s="39" t="s">
        <v>44</v>
      </c>
      <c r="H19" s="4">
        <v>8056</v>
      </c>
      <c r="I19" s="2">
        <v>3</v>
      </c>
      <c r="J19" s="2"/>
      <c r="K19" s="2">
        <v>2.87</v>
      </c>
      <c r="L19" s="2"/>
      <c r="M19" s="5" t="s">
        <v>45</v>
      </c>
      <c r="N19" s="5"/>
    </row>
    <row r="20" ht="141" customHeight="1" spans="1:14">
      <c r="A20" s="57"/>
      <c r="B20" s="2"/>
      <c r="C20" s="2"/>
      <c r="D20" s="58" t="s">
        <v>46</v>
      </c>
      <c r="E20" s="59"/>
      <c r="F20" s="60"/>
      <c r="G20" s="39" t="s">
        <v>47</v>
      </c>
      <c r="H20" s="4">
        <v>504</v>
      </c>
      <c r="I20" s="4">
        <v>3</v>
      </c>
      <c r="J20" s="4"/>
      <c r="K20" s="4">
        <v>1.68</v>
      </c>
      <c r="L20" s="4"/>
      <c r="M20" s="38" t="s">
        <v>48</v>
      </c>
      <c r="N20" s="38"/>
    </row>
    <row r="21" ht="20.1" customHeight="1" spans="1:14">
      <c r="A21" s="57"/>
      <c r="B21" s="2"/>
      <c r="C21" s="2"/>
      <c r="D21" s="58" t="s">
        <v>49</v>
      </c>
      <c r="E21" s="59"/>
      <c r="F21" s="60"/>
      <c r="G21" s="39" t="s">
        <v>50</v>
      </c>
      <c r="H21" s="48">
        <v>0.9184</v>
      </c>
      <c r="I21" s="2">
        <v>3</v>
      </c>
      <c r="J21" s="2"/>
      <c r="K21" s="2">
        <v>3</v>
      </c>
      <c r="L21" s="2"/>
      <c r="M21" s="5"/>
      <c r="N21" s="5"/>
    </row>
    <row r="22" ht="20.1" customHeight="1" spans="1:14">
      <c r="A22" s="57"/>
      <c r="B22" s="2"/>
      <c r="C22" s="2"/>
      <c r="D22" s="58" t="s">
        <v>51</v>
      </c>
      <c r="E22" s="59"/>
      <c r="F22" s="60"/>
      <c r="G22" s="39" t="s">
        <v>52</v>
      </c>
      <c r="H22" s="28">
        <v>1</v>
      </c>
      <c r="I22" s="2">
        <v>3</v>
      </c>
      <c r="J22" s="2"/>
      <c r="K22" s="2">
        <v>3</v>
      </c>
      <c r="L22" s="2"/>
      <c r="M22" s="2"/>
      <c r="N22" s="2"/>
    </row>
    <row r="23" ht="20.1" customHeight="1" spans="1:14">
      <c r="A23" s="57"/>
      <c r="B23" s="2"/>
      <c r="C23" s="2" t="s">
        <v>53</v>
      </c>
      <c r="D23" s="58" t="s">
        <v>54</v>
      </c>
      <c r="E23" s="59"/>
      <c r="F23" s="60"/>
      <c r="G23" s="39" t="s">
        <v>55</v>
      </c>
      <c r="H23" s="28">
        <v>1</v>
      </c>
      <c r="I23" s="2">
        <v>3</v>
      </c>
      <c r="J23" s="2"/>
      <c r="K23" s="2">
        <v>3</v>
      </c>
      <c r="L23" s="2"/>
      <c r="M23" s="2"/>
      <c r="N23" s="2"/>
    </row>
    <row r="24" ht="20.1" customHeight="1" spans="1:14">
      <c r="A24" s="57"/>
      <c r="B24" s="2"/>
      <c r="C24" s="2"/>
      <c r="D24" s="58" t="s">
        <v>56</v>
      </c>
      <c r="E24" s="59"/>
      <c r="F24" s="60"/>
      <c r="G24" s="39" t="s">
        <v>52</v>
      </c>
      <c r="H24" s="28">
        <v>1</v>
      </c>
      <c r="I24" s="2">
        <v>3</v>
      </c>
      <c r="J24" s="2"/>
      <c r="K24" s="2">
        <v>3</v>
      </c>
      <c r="L24" s="2"/>
      <c r="M24" s="2"/>
      <c r="N24" s="2"/>
    </row>
    <row r="25" ht="20.1" customHeight="1" spans="1:14">
      <c r="A25" s="57"/>
      <c r="B25" s="2"/>
      <c r="C25" s="2"/>
      <c r="D25" s="20" t="s">
        <v>57</v>
      </c>
      <c r="E25" s="21"/>
      <c r="F25" s="22"/>
      <c r="G25" s="16">
        <v>1</v>
      </c>
      <c r="H25" s="61">
        <v>1</v>
      </c>
      <c r="I25" s="2">
        <v>3</v>
      </c>
      <c r="J25" s="2"/>
      <c r="K25" s="2">
        <v>3</v>
      </c>
      <c r="L25" s="2"/>
      <c r="M25" s="2"/>
      <c r="N25" s="2"/>
    </row>
    <row r="26" ht="88.5" customHeight="1" spans="1:14">
      <c r="A26" s="57"/>
      <c r="B26" s="2"/>
      <c r="C26" s="2" t="s">
        <v>58</v>
      </c>
      <c r="D26" s="62" t="s">
        <v>59</v>
      </c>
      <c r="E26" s="62"/>
      <c r="F26" s="62"/>
      <c r="G26" s="39" t="s">
        <v>60</v>
      </c>
      <c r="H26" s="28">
        <v>0.8</v>
      </c>
      <c r="I26" s="4">
        <v>3</v>
      </c>
      <c r="J26" s="4"/>
      <c r="K26" s="4">
        <v>2.4</v>
      </c>
      <c r="L26" s="4"/>
      <c r="M26" s="51" t="s">
        <v>61</v>
      </c>
      <c r="N26" s="51"/>
    </row>
    <row r="27" ht="20.1" customHeight="1" spans="1:20">
      <c r="A27" s="57"/>
      <c r="B27" s="2"/>
      <c r="C27" s="2"/>
      <c r="D27" s="47" t="s">
        <v>62</v>
      </c>
      <c r="E27" s="47"/>
      <c r="F27" s="47"/>
      <c r="G27" s="26" t="s">
        <v>60</v>
      </c>
      <c r="H27" s="61">
        <v>1</v>
      </c>
      <c r="I27" s="2">
        <v>3</v>
      </c>
      <c r="J27" s="2"/>
      <c r="K27" s="2">
        <v>3</v>
      </c>
      <c r="L27" s="2"/>
      <c r="M27" s="2"/>
      <c r="N27" s="2"/>
      <c r="T27" s="71"/>
    </row>
    <row r="28" ht="20.1" customHeight="1" spans="1:20">
      <c r="A28" s="57"/>
      <c r="B28" s="2"/>
      <c r="C28" s="2"/>
      <c r="D28" s="47" t="s">
        <v>63</v>
      </c>
      <c r="E28" s="47"/>
      <c r="F28" s="47"/>
      <c r="G28" s="26" t="s">
        <v>60</v>
      </c>
      <c r="H28" s="61">
        <v>1</v>
      </c>
      <c r="I28" s="2">
        <v>3</v>
      </c>
      <c r="J28" s="2"/>
      <c r="K28" s="2">
        <v>3</v>
      </c>
      <c r="L28" s="2"/>
      <c r="M28" s="2"/>
      <c r="N28" s="2"/>
      <c r="T28" s="71"/>
    </row>
    <row r="29" ht="20.1" customHeight="1" spans="1:14">
      <c r="A29" s="57"/>
      <c r="B29" s="2"/>
      <c r="C29" s="2"/>
      <c r="D29" s="47" t="s">
        <v>64</v>
      </c>
      <c r="E29" s="47"/>
      <c r="F29" s="47"/>
      <c r="G29" s="26" t="s">
        <v>60</v>
      </c>
      <c r="H29" s="61">
        <v>1</v>
      </c>
      <c r="I29" s="2">
        <v>3</v>
      </c>
      <c r="J29" s="2"/>
      <c r="K29" s="2">
        <v>3</v>
      </c>
      <c r="L29" s="2"/>
      <c r="M29" s="2"/>
      <c r="N29" s="2"/>
    </row>
    <row r="30" ht="20.1" customHeight="1" spans="1:14">
      <c r="A30" s="57"/>
      <c r="B30" s="2"/>
      <c r="C30" s="2" t="s">
        <v>65</v>
      </c>
      <c r="D30" s="63" t="s">
        <v>66</v>
      </c>
      <c r="E30" s="63"/>
      <c r="F30" s="63"/>
      <c r="G30" s="26" t="s">
        <v>67</v>
      </c>
      <c r="H30" s="61">
        <v>1</v>
      </c>
      <c r="I30" s="2">
        <v>2</v>
      </c>
      <c r="J30" s="2"/>
      <c r="K30" s="2">
        <v>2</v>
      </c>
      <c r="L30" s="2"/>
      <c r="M30" s="2"/>
      <c r="N30" s="2"/>
    </row>
    <row r="31" ht="20.1" customHeight="1" spans="1:14">
      <c r="A31" s="57"/>
      <c r="B31" s="2" t="s">
        <v>68</v>
      </c>
      <c r="C31" s="64" t="s">
        <v>69</v>
      </c>
      <c r="D31" s="65" t="s">
        <v>70</v>
      </c>
      <c r="E31" s="65"/>
      <c r="F31" s="65"/>
      <c r="G31" s="26" t="s">
        <v>71</v>
      </c>
      <c r="H31" s="61">
        <v>1</v>
      </c>
      <c r="I31" s="2">
        <v>6</v>
      </c>
      <c r="J31" s="2"/>
      <c r="K31" s="2">
        <v>6</v>
      </c>
      <c r="L31" s="2"/>
      <c r="M31" s="2"/>
      <c r="N31" s="2"/>
    </row>
    <row r="32" ht="20.1" customHeight="1" spans="1:14">
      <c r="A32" s="57"/>
      <c r="B32" s="2"/>
      <c r="C32" s="66"/>
      <c r="D32" s="65" t="s">
        <v>72</v>
      </c>
      <c r="E32" s="65"/>
      <c r="F32" s="65"/>
      <c r="G32" s="26" t="s">
        <v>73</v>
      </c>
      <c r="H32" s="61">
        <v>1</v>
      </c>
      <c r="I32" s="2">
        <v>6</v>
      </c>
      <c r="J32" s="2"/>
      <c r="K32" s="2">
        <v>6</v>
      </c>
      <c r="L32" s="2"/>
      <c r="M32" s="2"/>
      <c r="N32" s="2"/>
    </row>
    <row r="33" ht="20.1" customHeight="1" spans="1:14">
      <c r="A33" s="57"/>
      <c r="B33" s="2"/>
      <c r="C33" s="64" t="s">
        <v>74</v>
      </c>
      <c r="D33" s="65" t="s">
        <v>75</v>
      </c>
      <c r="E33" s="65"/>
      <c r="F33" s="65"/>
      <c r="G33" s="26" t="s">
        <v>76</v>
      </c>
      <c r="H33" s="61">
        <v>1</v>
      </c>
      <c r="I33" s="2">
        <v>6</v>
      </c>
      <c r="J33" s="2"/>
      <c r="K33" s="2">
        <v>6</v>
      </c>
      <c r="L33" s="2"/>
      <c r="M33" s="2"/>
      <c r="N33" s="2"/>
    </row>
    <row r="34" ht="20.1" customHeight="1" spans="1:14">
      <c r="A34" s="57"/>
      <c r="B34" s="2"/>
      <c r="C34" s="67"/>
      <c r="D34" s="65" t="s">
        <v>77</v>
      </c>
      <c r="E34" s="65"/>
      <c r="F34" s="65"/>
      <c r="G34" s="26" t="s">
        <v>76</v>
      </c>
      <c r="H34" s="61">
        <v>1</v>
      </c>
      <c r="I34" s="2">
        <v>6</v>
      </c>
      <c r="J34" s="2"/>
      <c r="K34" s="2">
        <v>6</v>
      </c>
      <c r="L34" s="2"/>
      <c r="M34" s="2"/>
      <c r="N34" s="2"/>
    </row>
    <row r="35" ht="20.1" customHeight="1" spans="1:14">
      <c r="A35" s="57"/>
      <c r="B35" s="2"/>
      <c r="C35" s="66"/>
      <c r="D35" s="65" t="s">
        <v>78</v>
      </c>
      <c r="E35" s="65"/>
      <c r="F35" s="65"/>
      <c r="G35" s="26" t="s">
        <v>76</v>
      </c>
      <c r="H35" s="61">
        <v>1</v>
      </c>
      <c r="I35" s="2">
        <v>6</v>
      </c>
      <c r="J35" s="2"/>
      <c r="K35" s="2">
        <v>6</v>
      </c>
      <c r="L35" s="2"/>
      <c r="M35" s="2"/>
      <c r="N35" s="2"/>
    </row>
    <row r="36" ht="20.1" customHeight="1" spans="1:14">
      <c r="A36" s="57"/>
      <c r="B36" s="64" t="s">
        <v>79</v>
      </c>
      <c r="C36" s="64" t="s">
        <v>80</v>
      </c>
      <c r="D36" s="47" t="s">
        <v>81</v>
      </c>
      <c r="E36" s="47"/>
      <c r="F36" s="47"/>
      <c r="G36" s="26" t="s">
        <v>52</v>
      </c>
      <c r="H36" s="61">
        <v>0.95</v>
      </c>
      <c r="I36" s="2">
        <v>5</v>
      </c>
      <c r="J36" s="2"/>
      <c r="K36" s="2">
        <v>5</v>
      </c>
      <c r="L36" s="2"/>
      <c r="M36" s="2"/>
      <c r="N36" s="2"/>
    </row>
    <row r="37" ht="20.1" customHeight="1" spans="1:14">
      <c r="A37" s="57"/>
      <c r="B37" s="66"/>
      <c r="C37" s="66"/>
      <c r="D37" s="47" t="s">
        <v>82</v>
      </c>
      <c r="E37" s="47"/>
      <c r="F37" s="47"/>
      <c r="G37" s="26" t="s">
        <v>50</v>
      </c>
      <c r="H37" s="61">
        <v>0.9</v>
      </c>
      <c r="I37" s="2">
        <v>5</v>
      </c>
      <c r="J37" s="2"/>
      <c r="K37" s="2">
        <v>5</v>
      </c>
      <c r="L37" s="2"/>
      <c r="M37" s="2"/>
      <c r="N37" s="2"/>
    </row>
    <row r="38" ht="20.1" customHeight="1" spans="1:14">
      <c r="A38" s="68" t="s">
        <v>83</v>
      </c>
      <c r="B38" s="68"/>
      <c r="C38" s="68"/>
      <c r="D38" s="68"/>
      <c r="E38" s="68"/>
      <c r="F38" s="68"/>
      <c r="G38" s="68"/>
      <c r="H38" s="68"/>
      <c r="I38" s="68">
        <v>100</v>
      </c>
      <c r="J38" s="68"/>
      <c r="K38" s="69">
        <f>N6+SUM(K14:L37)</f>
        <v>95.902</v>
      </c>
      <c r="L38" s="69"/>
      <c r="M38" s="70"/>
      <c r="N38" s="70"/>
    </row>
  </sheetData>
  <mergeCells count="15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A11:A12"/>
    <mergeCell ref="A13:A37"/>
    <mergeCell ref="B14:B30"/>
    <mergeCell ref="B31:B35"/>
    <mergeCell ref="B36:B37"/>
    <mergeCell ref="C14:C22"/>
    <mergeCell ref="C23:C25"/>
    <mergeCell ref="C26:C29"/>
    <mergeCell ref="C31:C32"/>
    <mergeCell ref="C33:C35"/>
    <mergeCell ref="C36:C37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topLeftCell="A24" workbookViewId="0">
      <selection activeCell="A32" sqref="A32:H32"/>
    </sheetView>
  </sheetViews>
  <sheetFormatPr defaultColWidth="9" defaultRowHeight="13.5"/>
  <cols>
    <col min="1" max="1" width="5.25" customWidth="1"/>
    <col min="3" max="3" width="16.375" customWidth="1"/>
    <col min="5" max="5" width="12.375" customWidth="1"/>
    <col min="6" max="6" width="4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8.875" customWidth="1"/>
  </cols>
  <sheetData>
    <row r="1" ht="66" customHeight="1" spans="1:14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85</v>
      </c>
      <c r="B2" s="2"/>
      <c r="C2" s="2" t="s">
        <v>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87</v>
      </c>
      <c r="B3" s="2"/>
      <c r="C3" s="2" t="s">
        <v>6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3" t="s">
        <v>14</v>
      </c>
      <c r="D6" s="3"/>
      <c r="E6" s="4">
        <v>738</v>
      </c>
      <c r="F6" s="4">
        <f>F7+F8</f>
        <v>794.93</v>
      </c>
      <c r="G6" s="4"/>
      <c r="H6" s="4">
        <v>764.44</v>
      </c>
      <c r="I6" s="4"/>
      <c r="J6" s="4">
        <v>10</v>
      </c>
      <c r="K6" s="4"/>
      <c r="L6" s="48">
        <v>0.9616</v>
      </c>
      <c r="M6" s="4"/>
      <c r="N6" s="49">
        <f>J6*L6</f>
        <v>9.616</v>
      </c>
    </row>
    <row r="7" ht="20.1" customHeight="1" spans="1:14">
      <c r="A7" s="2"/>
      <c r="B7" s="2"/>
      <c r="C7" s="4" t="s">
        <v>88</v>
      </c>
      <c r="D7" s="4"/>
      <c r="E7" s="4">
        <v>738</v>
      </c>
      <c r="F7" s="4">
        <v>788</v>
      </c>
      <c r="G7" s="4"/>
      <c r="H7" s="4">
        <f>H6-H8</f>
        <v>757.51</v>
      </c>
      <c r="I7" s="4"/>
      <c r="J7" s="4" t="s">
        <v>16</v>
      </c>
      <c r="K7" s="4"/>
      <c r="L7" s="4"/>
      <c r="M7" s="4"/>
      <c r="N7" s="4" t="s">
        <v>16</v>
      </c>
    </row>
    <row r="8" ht="20.1" customHeight="1" spans="1:14">
      <c r="A8" s="2"/>
      <c r="B8" s="2"/>
      <c r="C8" s="4" t="s">
        <v>89</v>
      </c>
      <c r="D8" s="4"/>
      <c r="E8" s="4">
        <v>0</v>
      </c>
      <c r="F8" s="4">
        <v>6.93</v>
      </c>
      <c r="G8" s="4"/>
      <c r="H8" s="4">
        <v>6.93</v>
      </c>
      <c r="I8" s="4"/>
      <c r="J8" s="4" t="s">
        <v>16</v>
      </c>
      <c r="K8" s="4"/>
      <c r="L8" s="4"/>
      <c r="M8" s="4"/>
      <c r="N8" s="4" t="s">
        <v>16</v>
      </c>
    </row>
    <row r="9" ht="20.1" customHeight="1" spans="1:14">
      <c r="A9" s="2"/>
      <c r="B9" s="2"/>
      <c r="C9" s="4" t="s">
        <v>90</v>
      </c>
      <c r="D9" s="4"/>
      <c r="E9" s="4">
        <v>0</v>
      </c>
      <c r="F9" s="4">
        <v>0</v>
      </c>
      <c r="G9" s="4"/>
      <c r="H9" s="4">
        <v>0</v>
      </c>
      <c r="I9" s="4"/>
      <c r="J9" s="4" t="s">
        <v>16</v>
      </c>
      <c r="K9" s="4"/>
      <c r="L9" s="4"/>
      <c r="M9" s="4"/>
      <c r="N9" s="4" t="s">
        <v>16</v>
      </c>
    </row>
    <row r="10" ht="20.1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107.25" customHeight="1" spans="1:14">
      <c r="A11" s="2"/>
      <c r="B11" s="5" t="s">
        <v>91</v>
      </c>
      <c r="C11" s="5"/>
      <c r="D11" s="5"/>
      <c r="E11" s="5"/>
      <c r="F11" s="5"/>
      <c r="G11" s="5"/>
      <c r="H11" s="38" t="s">
        <v>92</v>
      </c>
      <c r="I11" s="38"/>
      <c r="J11" s="38"/>
      <c r="K11" s="38"/>
      <c r="L11" s="38"/>
      <c r="M11" s="38"/>
      <c r="N11" s="38"/>
    </row>
    <row r="12" ht="20.1" customHeight="1" spans="1:14">
      <c r="A12" s="6" t="s">
        <v>25</v>
      </c>
      <c r="B12" s="7" t="s">
        <v>26</v>
      </c>
      <c r="C12" s="7" t="s">
        <v>27</v>
      </c>
      <c r="D12" s="7" t="s">
        <v>28</v>
      </c>
      <c r="E12" s="7"/>
      <c r="F12" s="7"/>
      <c r="G12" s="7" t="s">
        <v>29</v>
      </c>
      <c r="H12" s="7" t="s">
        <v>30</v>
      </c>
      <c r="I12" s="7" t="s">
        <v>11</v>
      </c>
      <c r="J12" s="7"/>
      <c r="K12" s="7" t="s">
        <v>13</v>
      </c>
      <c r="L12" s="7"/>
      <c r="M12" s="7" t="s">
        <v>31</v>
      </c>
      <c r="N12" s="7"/>
    </row>
    <row r="13" ht="90.75" customHeight="1" spans="1:14">
      <c r="A13" s="6"/>
      <c r="B13" s="7" t="s">
        <v>32</v>
      </c>
      <c r="C13" s="8" t="s">
        <v>33</v>
      </c>
      <c r="D13" s="9" t="s">
        <v>93</v>
      </c>
      <c r="E13" s="9"/>
      <c r="F13" s="9"/>
      <c r="G13" s="10" t="s">
        <v>55</v>
      </c>
      <c r="H13" s="19">
        <v>0.75</v>
      </c>
      <c r="I13" s="11">
        <v>4</v>
      </c>
      <c r="J13" s="11"/>
      <c r="K13" s="11">
        <v>3</v>
      </c>
      <c r="L13" s="11"/>
      <c r="M13" s="50" t="s">
        <v>61</v>
      </c>
      <c r="N13" s="50"/>
    </row>
    <row r="14" ht="20.1" customHeight="1" spans="1:14">
      <c r="A14" s="6"/>
      <c r="B14" s="7"/>
      <c r="C14" s="12"/>
      <c r="D14" s="9" t="s">
        <v>94</v>
      </c>
      <c r="E14" s="9"/>
      <c r="F14" s="9"/>
      <c r="G14" s="10" t="s">
        <v>55</v>
      </c>
      <c r="H14" s="17">
        <v>1</v>
      </c>
      <c r="I14" s="7">
        <v>4</v>
      </c>
      <c r="J14" s="7"/>
      <c r="K14" s="7">
        <v>4</v>
      </c>
      <c r="L14" s="7"/>
      <c r="M14" s="51"/>
      <c r="N14" s="51"/>
    </row>
    <row r="15" ht="20.1" customHeight="1" spans="1:14">
      <c r="A15" s="6"/>
      <c r="B15" s="7"/>
      <c r="C15" s="12"/>
      <c r="D15" s="9" t="s">
        <v>95</v>
      </c>
      <c r="E15" s="9"/>
      <c r="F15" s="9"/>
      <c r="G15" s="10" t="s">
        <v>55</v>
      </c>
      <c r="H15" s="17">
        <v>1</v>
      </c>
      <c r="I15" s="7">
        <v>4</v>
      </c>
      <c r="J15" s="7"/>
      <c r="K15" s="7">
        <v>4</v>
      </c>
      <c r="L15" s="7"/>
      <c r="M15" s="50"/>
      <c r="N15" s="50"/>
    </row>
    <row r="16" ht="96.75" customHeight="1" spans="1:14">
      <c r="A16" s="6"/>
      <c r="B16" s="7"/>
      <c r="C16" s="18"/>
      <c r="D16" s="9" t="s">
        <v>96</v>
      </c>
      <c r="E16" s="9"/>
      <c r="F16" s="9"/>
      <c r="G16" s="39" t="s">
        <v>97</v>
      </c>
      <c r="H16" s="11">
        <v>0</v>
      </c>
      <c r="I16" s="11">
        <v>4</v>
      </c>
      <c r="J16" s="11"/>
      <c r="K16" s="11">
        <v>0</v>
      </c>
      <c r="L16" s="11"/>
      <c r="M16" s="50" t="s">
        <v>98</v>
      </c>
      <c r="N16" s="50"/>
    </row>
    <row r="17" ht="20.1" customHeight="1" spans="1:14">
      <c r="A17" s="6"/>
      <c r="B17" s="7"/>
      <c r="C17" s="8" t="s">
        <v>53</v>
      </c>
      <c r="D17" s="40" t="s">
        <v>49</v>
      </c>
      <c r="E17" s="41"/>
      <c r="F17" s="42"/>
      <c r="G17" s="10" t="s">
        <v>50</v>
      </c>
      <c r="H17" s="43">
        <v>0.9184</v>
      </c>
      <c r="I17" s="7">
        <v>5</v>
      </c>
      <c r="J17" s="7"/>
      <c r="K17" s="7">
        <v>5</v>
      </c>
      <c r="L17" s="7"/>
      <c r="M17" s="7"/>
      <c r="N17" s="7"/>
    </row>
    <row r="18" ht="42" customHeight="1" spans="1:14">
      <c r="A18" s="6"/>
      <c r="B18" s="7"/>
      <c r="C18" s="12"/>
      <c r="D18" s="40" t="s">
        <v>99</v>
      </c>
      <c r="E18" s="41"/>
      <c r="F18" s="42"/>
      <c r="G18" s="39" t="s">
        <v>52</v>
      </c>
      <c r="H18" s="19">
        <v>0</v>
      </c>
      <c r="I18" s="11">
        <v>3</v>
      </c>
      <c r="J18" s="11"/>
      <c r="K18" s="11">
        <v>0</v>
      </c>
      <c r="L18" s="11"/>
      <c r="M18" s="51" t="s">
        <v>100</v>
      </c>
      <c r="N18" s="51"/>
    </row>
    <row r="19" ht="20.1" customHeight="1" spans="1:14">
      <c r="A19" s="6"/>
      <c r="B19" s="7"/>
      <c r="C19" s="12"/>
      <c r="D19" s="40" t="s">
        <v>101</v>
      </c>
      <c r="E19" s="41"/>
      <c r="F19" s="42"/>
      <c r="G19" s="10" t="s">
        <v>55</v>
      </c>
      <c r="H19" s="19">
        <v>1</v>
      </c>
      <c r="I19" s="7">
        <v>4</v>
      </c>
      <c r="J19" s="7"/>
      <c r="K19" s="7">
        <v>4</v>
      </c>
      <c r="L19" s="7"/>
      <c r="M19" s="51"/>
      <c r="N19" s="51"/>
    </row>
    <row r="20" ht="20.1" customHeight="1" spans="1:14">
      <c r="A20" s="6"/>
      <c r="B20" s="7"/>
      <c r="C20" s="12"/>
      <c r="D20" s="40" t="s">
        <v>54</v>
      </c>
      <c r="E20" s="41"/>
      <c r="F20" s="42"/>
      <c r="G20" s="10" t="s">
        <v>55</v>
      </c>
      <c r="H20" s="19">
        <v>1</v>
      </c>
      <c r="I20" s="7">
        <v>4</v>
      </c>
      <c r="J20" s="7"/>
      <c r="K20" s="7">
        <v>4</v>
      </c>
      <c r="L20" s="7"/>
      <c r="M20" s="51"/>
      <c r="N20" s="51"/>
    </row>
    <row r="21" ht="20.1" customHeight="1" spans="1:14">
      <c r="A21" s="6"/>
      <c r="B21" s="7"/>
      <c r="C21" s="7" t="s">
        <v>58</v>
      </c>
      <c r="D21" s="44" t="s">
        <v>102</v>
      </c>
      <c r="E21" s="45"/>
      <c r="F21" s="46"/>
      <c r="G21" s="10" t="s">
        <v>60</v>
      </c>
      <c r="H21" s="19">
        <v>1</v>
      </c>
      <c r="I21" s="7">
        <v>4</v>
      </c>
      <c r="J21" s="7"/>
      <c r="K21" s="7">
        <v>4</v>
      </c>
      <c r="L21" s="7"/>
      <c r="M21" s="7"/>
      <c r="N21" s="7"/>
    </row>
    <row r="22" ht="20.1" customHeight="1" spans="1:14">
      <c r="A22" s="6"/>
      <c r="B22" s="7"/>
      <c r="C22" s="7"/>
      <c r="D22" s="44" t="s">
        <v>103</v>
      </c>
      <c r="E22" s="45"/>
      <c r="F22" s="46"/>
      <c r="G22" s="10" t="s">
        <v>60</v>
      </c>
      <c r="H22" s="19">
        <v>1</v>
      </c>
      <c r="I22" s="7">
        <v>4</v>
      </c>
      <c r="J22" s="7"/>
      <c r="K22" s="7">
        <v>4</v>
      </c>
      <c r="L22" s="7"/>
      <c r="M22" s="7"/>
      <c r="N22" s="7"/>
    </row>
    <row r="23" ht="20.1" customHeight="1" spans="1:14">
      <c r="A23" s="6"/>
      <c r="B23" s="7"/>
      <c r="C23" s="7"/>
      <c r="D23" s="44" t="s">
        <v>104</v>
      </c>
      <c r="E23" s="45"/>
      <c r="F23" s="46"/>
      <c r="G23" s="10" t="s">
        <v>60</v>
      </c>
      <c r="H23" s="19">
        <v>1</v>
      </c>
      <c r="I23" s="7">
        <v>4</v>
      </c>
      <c r="J23" s="7"/>
      <c r="K23" s="7">
        <v>4</v>
      </c>
      <c r="L23" s="7"/>
      <c r="M23" s="7"/>
      <c r="N23" s="7"/>
    </row>
    <row r="24" ht="87.75" customHeight="1" spans="1:14">
      <c r="A24" s="6"/>
      <c r="B24" s="7"/>
      <c r="C24" s="7"/>
      <c r="D24" s="44" t="s">
        <v>59</v>
      </c>
      <c r="E24" s="45"/>
      <c r="F24" s="46"/>
      <c r="G24" s="10" t="s">
        <v>60</v>
      </c>
      <c r="H24" s="19">
        <v>0.8</v>
      </c>
      <c r="I24" s="7">
        <v>3</v>
      </c>
      <c r="J24" s="7"/>
      <c r="K24" s="7">
        <v>2.4</v>
      </c>
      <c r="L24" s="7"/>
      <c r="M24" s="51" t="s">
        <v>61</v>
      </c>
      <c r="N24" s="51"/>
    </row>
    <row r="25" ht="20.1" customHeight="1" spans="1:14">
      <c r="A25" s="6"/>
      <c r="B25" s="7"/>
      <c r="C25" s="7" t="s">
        <v>65</v>
      </c>
      <c r="D25" s="40" t="s">
        <v>66</v>
      </c>
      <c r="E25" s="41"/>
      <c r="F25" s="42"/>
      <c r="G25" s="10" t="s">
        <v>67</v>
      </c>
      <c r="H25" s="19">
        <v>1</v>
      </c>
      <c r="I25" s="7">
        <v>3</v>
      </c>
      <c r="J25" s="7"/>
      <c r="K25" s="7">
        <v>3</v>
      </c>
      <c r="L25" s="7"/>
      <c r="M25" s="7"/>
      <c r="N25" s="7"/>
    </row>
    <row r="26" ht="20.1" customHeight="1" spans="1:14">
      <c r="A26" s="6"/>
      <c r="B26" s="8" t="s">
        <v>68</v>
      </c>
      <c r="C26" s="7" t="s">
        <v>105</v>
      </c>
      <c r="D26" s="9" t="s">
        <v>106</v>
      </c>
      <c r="E26" s="9"/>
      <c r="F26" s="9"/>
      <c r="G26" s="26" t="s">
        <v>107</v>
      </c>
      <c r="H26" s="19">
        <v>1</v>
      </c>
      <c r="I26" s="7">
        <v>7.5</v>
      </c>
      <c r="J26" s="7"/>
      <c r="K26" s="7">
        <v>7.5</v>
      </c>
      <c r="L26" s="7"/>
      <c r="M26" s="7"/>
      <c r="N26" s="7"/>
    </row>
    <row r="27" ht="20.1" customHeight="1" spans="1:14">
      <c r="A27" s="6"/>
      <c r="B27" s="12"/>
      <c r="C27" s="7" t="s">
        <v>69</v>
      </c>
      <c r="D27" s="9" t="s">
        <v>108</v>
      </c>
      <c r="E27" s="9"/>
      <c r="F27" s="9"/>
      <c r="G27" s="26" t="s">
        <v>109</v>
      </c>
      <c r="H27" s="19">
        <v>1</v>
      </c>
      <c r="I27" s="7">
        <v>7.5</v>
      </c>
      <c r="J27" s="7"/>
      <c r="K27" s="7">
        <v>7.5</v>
      </c>
      <c r="L27" s="7"/>
      <c r="M27" s="7"/>
      <c r="N27" s="7"/>
    </row>
    <row r="28" ht="20.1" customHeight="1" spans="1:14">
      <c r="A28" s="6"/>
      <c r="B28" s="12"/>
      <c r="C28" s="8" t="s">
        <v>74</v>
      </c>
      <c r="D28" s="47" t="s">
        <v>78</v>
      </c>
      <c r="E28" s="47"/>
      <c r="F28" s="47"/>
      <c r="G28" s="26" t="s">
        <v>76</v>
      </c>
      <c r="H28" s="19">
        <v>1</v>
      </c>
      <c r="I28" s="7">
        <v>7.5</v>
      </c>
      <c r="J28" s="7"/>
      <c r="K28" s="7">
        <v>7.5</v>
      </c>
      <c r="L28" s="7"/>
      <c r="M28" s="7"/>
      <c r="N28" s="7"/>
    </row>
    <row r="29" ht="20.1" customHeight="1" spans="1:14">
      <c r="A29" s="6"/>
      <c r="B29" s="18"/>
      <c r="C29" s="18"/>
      <c r="D29" s="47" t="s">
        <v>110</v>
      </c>
      <c r="E29" s="47"/>
      <c r="F29" s="47"/>
      <c r="G29" s="26" t="s">
        <v>76</v>
      </c>
      <c r="H29" s="19">
        <v>1</v>
      </c>
      <c r="I29" s="7">
        <v>7.5</v>
      </c>
      <c r="J29" s="7"/>
      <c r="K29" s="7">
        <v>7.5</v>
      </c>
      <c r="L29" s="7"/>
      <c r="M29" s="7"/>
      <c r="N29" s="7"/>
    </row>
    <row r="30" ht="20.1" customHeight="1" spans="1:14">
      <c r="A30" s="6"/>
      <c r="B30" s="8" t="s">
        <v>79</v>
      </c>
      <c r="C30" s="8" t="s">
        <v>80</v>
      </c>
      <c r="D30" s="47" t="s">
        <v>111</v>
      </c>
      <c r="E30" s="47"/>
      <c r="F30" s="47"/>
      <c r="G30" s="26" t="s">
        <v>41</v>
      </c>
      <c r="H30" s="19">
        <v>0.9</v>
      </c>
      <c r="I30" s="7">
        <v>5</v>
      </c>
      <c r="J30" s="7"/>
      <c r="K30" s="7">
        <v>5</v>
      </c>
      <c r="L30" s="7"/>
      <c r="M30" s="7"/>
      <c r="N30" s="7"/>
    </row>
    <row r="31" ht="20.1" customHeight="1" spans="1:14">
      <c r="A31" s="6"/>
      <c r="B31" s="18"/>
      <c r="C31" s="18"/>
      <c r="D31" s="47" t="s">
        <v>112</v>
      </c>
      <c r="E31" s="47"/>
      <c r="F31" s="47"/>
      <c r="G31" s="26" t="s">
        <v>52</v>
      </c>
      <c r="H31" s="19">
        <v>0.9</v>
      </c>
      <c r="I31" s="7">
        <v>5</v>
      </c>
      <c r="J31" s="7"/>
      <c r="K31" s="7">
        <v>5</v>
      </c>
      <c r="L31" s="7"/>
      <c r="M31" s="7"/>
      <c r="N31" s="7"/>
    </row>
    <row r="32" ht="20.1" customHeight="1" spans="1:14">
      <c r="A32" s="27" t="s">
        <v>83</v>
      </c>
      <c r="B32" s="27"/>
      <c r="C32" s="27"/>
      <c r="D32" s="27"/>
      <c r="E32" s="27"/>
      <c r="F32" s="27"/>
      <c r="G32" s="27"/>
      <c r="H32" s="27"/>
      <c r="I32" s="27">
        <v>100</v>
      </c>
      <c r="J32" s="27"/>
      <c r="K32" s="52">
        <f>N6+SUM(K13:L31)</f>
        <v>91.016</v>
      </c>
      <c r="L32" s="52"/>
      <c r="M32" s="53"/>
      <c r="N32" s="53"/>
    </row>
    <row r="33" ht="15.95" customHeight="1"/>
  </sheetData>
  <mergeCells count="13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0:A11"/>
    <mergeCell ref="A12:A31"/>
    <mergeCell ref="B13:B25"/>
    <mergeCell ref="B26:B29"/>
    <mergeCell ref="B30:B31"/>
    <mergeCell ref="C13:C16"/>
    <mergeCell ref="C17:C20"/>
    <mergeCell ref="C21:C24"/>
    <mergeCell ref="C28:C29"/>
    <mergeCell ref="C30:C31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B11" sqref="B11:G11"/>
    </sheetView>
  </sheetViews>
  <sheetFormatPr defaultColWidth="9" defaultRowHeight="13.5"/>
  <cols>
    <col min="1" max="1" width="5.25" customWidth="1"/>
    <col min="3" max="3" width="16.25" customWidth="1"/>
    <col min="5" max="5" width="9.375" customWidth="1"/>
    <col min="6" max="6" width="2.375" customWidth="1"/>
    <col min="7" max="7" width="13.625" customWidth="1"/>
    <col min="8" max="8" width="12.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66" customHeight="1" spans="1:14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85</v>
      </c>
      <c r="B2" s="2"/>
      <c r="C2" s="2" t="s">
        <v>113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87</v>
      </c>
      <c r="B3" s="2"/>
      <c r="C3" s="2" t="s">
        <v>6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3" t="s">
        <v>14</v>
      </c>
      <c r="D6" s="3"/>
      <c r="E6" s="4">
        <v>61</v>
      </c>
      <c r="F6" s="4">
        <v>61</v>
      </c>
      <c r="G6" s="4"/>
      <c r="H6" s="4">
        <v>61</v>
      </c>
      <c r="I6" s="4"/>
      <c r="J6" s="4">
        <v>10</v>
      </c>
      <c r="K6" s="4"/>
      <c r="L6" s="28">
        <v>1</v>
      </c>
      <c r="M6" s="4"/>
      <c r="N6" s="4">
        <v>10</v>
      </c>
    </row>
    <row r="7" ht="20.1" customHeight="1" spans="1:14">
      <c r="A7" s="2"/>
      <c r="B7" s="2"/>
      <c r="C7" s="4" t="s">
        <v>88</v>
      </c>
      <c r="D7" s="4"/>
      <c r="E7" s="4">
        <v>61</v>
      </c>
      <c r="F7" s="4">
        <v>61</v>
      </c>
      <c r="G7" s="4"/>
      <c r="H7" s="4">
        <v>61</v>
      </c>
      <c r="I7" s="4"/>
      <c r="J7" s="4" t="s">
        <v>16</v>
      </c>
      <c r="K7" s="4"/>
      <c r="L7" s="4"/>
      <c r="M7" s="4"/>
      <c r="N7" s="4" t="s">
        <v>16</v>
      </c>
    </row>
    <row r="8" ht="20.1" customHeight="1" spans="1:14">
      <c r="A8" s="2"/>
      <c r="B8" s="2"/>
      <c r="C8" s="4" t="s">
        <v>89</v>
      </c>
      <c r="D8" s="4"/>
      <c r="E8" s="4">
        <v>0</v>
      </c>
      <c r="F8" s="4">
        <v>0</v>
      </c>
      <c r="G8" s="4"/>
      <c r="H8" s="4">
        <v>0</v>
      </c>
      <c r="I8" s="4"/>
      <c r="J8" s="4" t="s">
        <v>16</v>
      </c>
      <c r="K8" s="4"/>
      <c r="L8" s="4"/>
      <c r="M8" s="4"/>
      <c r="N8" s="4" t="s">
        <v>16</v>
      </c>
    </row>
    <row r="9" ht="20.1" customHeight="1" spans="1:14">
      <c r="A9" s="2"/>
      <c r="B9" s="2"/>
      <c r="C9" s="4" t="s">
        <v>90</v>
      </c>
      <c r="D9" s="4"/>
      <c r="E9" s="4">
        <v>0</v>
      </c>
      <c r="F9" s="4">
        <v>0</v>
      </c>
      <c r="G9" s="4"/>
      <c r="H9" s="4">
        <v>0</v>
      </c>
      <c r="I9" s="4"/>
      <c r="J9" s="4" t="s">
        <v>16</v>
      </c>
      <c r="K9" s="4"/>
      <c r="L9" s="4"/>
      <c r="M9" s="4"/>
      <c r="N9" s="4" t="s">
        <v>16</v>
      </c>
    </row>
    <row r="10" ht="20.1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74.25" customHeight="1" spans="1:14">
      <c r="A11" s="2"/>
      <c r="B11" s="5" t="s">
        <v>114</v>
      </c>
      <c r="C11" s="5"/>
      <c r="D11" s="5"/>
      <c r="E11" s="5"/>
      <c r="F11" s="5"/>
      <c r="G11" s="5"/>
      <c r="H11" s="5" t="s">
        <v>115</v>
      </c>
      <c r="I11" s="5"/>
      <c r="J11" s="5"/>
      <c r="K11" s="5"/>
      <c r="L11" s="5"/>
      <c r="M11" s="5"/>
      <c r="N11" s="5"/>
    </row>
    <row r="12" ht="20.1" customHeight="1" spans="1:14">
      <c r="A12" s="6" t="s">
        <v>25</v>
      </c>
      <c r="B12" s="7" t="s">
        <v>26</v>
      </c>
      <c r="C12" s="7" t="s">
        <v>27</v>
      </c>
      <c r="D12" s="7" t="s">
        <v>28</v>
      </c>
      <c r="E12" s="7"/>
      <c r="F12" s="7"/>
      <c r="G12" s="7" t="s">
        <v>29</v>
      </c>
      <c r="H12" s="7" t="s">
        <v>30</v>
      </c>
      <c r="I12" s="7" t="s">
        <v>11</v>
      </c>
      <c r="J12" s="7"/>
      <c r="K12" s="7" t="s">
        <v>13</v>
      </c>
      <c r="L12" s="7"/>
      <c r="M12" s="7" t="s">
        <v>31</v>
      </c>
      <c r="N12" s="7"/>
    </row>
    <row r="13" ht="20.1" customHeight="1" spans="1:14">
      <c r="A13" s="6"/>
      <c r="B13" s="8" t="s">
        <v>32</v>
      </c>
      <c r="C13" s="8" t="s">
        <v>33</v>
      </c>
      <c r="D13" s="9" t="s">
        <v>116</v>
      </c>
      <c r="E13" s="9"/>
      <c r="F13" s="9"/>
      <c r="G13" s="10" t="s">
        <v>117</v>
      </c>
      <c r="H13" s="11" t="s">
        <v>118</v>
      </c>
      <c r="I13" s="29">
        <v>6.25</v>
      </c>
      <c r="J13" s="30"/>
      <c r="K13" s="29">
        <v>6.25</v>
      </c>
      <c r="L13" s="30"/>
      <c r="M13" s="7"/>
      <c r="N13" s="7"/>
    </row>
    <row r="14" ht="20.1" customHeight="1" spans="1:19">
      <c r="A14" s="6"/>
      <c r="B14" s="12"/>
      <c r="C14" s="8" t="s">
        <v>53</v>
      </c>
      <c r="D14" s="13" t="s">
        <v>119</v>
      </c>
      <c r="E14" s="14"/>
      <c r="F14" s="15"/>
      <c r="G14" s="16">
        <v>1</v>
      </c>
      <c r="H14" s="17">
        <v>1</v>
      </c>
      <c r="I14" s="31">
        <v>6.25</v>
      </c>
      <c r="J14" s="32"/>
      <c r="K14" s="31">
        <v>6.25</v>
      </c>
      <c r="L14" s="32"/>
      <c r="M14" s="7"/>
      <c r="N14" s="7"/>
      <c r="Q14" s="36"/>
      <c r="R14" s="37"/>
      <c r="S14" s="36"/>
    </row>
    <row r="15" ht="20.1" customHeight="1" spans="1:19">
      <c r="A15" s="6"/>
      <c r="B15" s="12"/>
      <c r="C15" s="12"/>
      <c r="D15" s="13" t="s">
        <v>120</v>
      </c>
      <c r="E15" s="14"/>
      <c r="F15" s="15"/>
      <c r="G15" s="16">
        <v>1</v>
      </c>
      <c r="H15" s="17">
        <v>1</v>
      </c>
      <c r="I15" s="31">
        <v>6.25</v>
      </c>
      <c r="J15" s="32"/>
      <c r="K15" s="31">
        <v>6.25</v>
      </c>
      <c r="L15" s="32"/>
      <c r="M15" s="7"/>
      <c r="N15" s="7"/>
      <c r="Q15" s="36"/>
      <c r="R15" s="37"/>
      <c r="S15" s="36"/>
    </row>
    <row r="16" ht="20.1" customHeight="1" spans="1:19">
      <c r="A16" s="6"/>
      <c r="B16" s="12"/>
      <c r="C16" s="18"/>
      <c r="D16" s="13" t="s">
        <v>121</v>
      </c>
      <c r="E16" s="14"/>
      <c r="F16" s="15"/>
      <c r="G16" s="10" t="s">
        <v>122</v>
      </c>
      <c r="H16" s="19">
        <v>1</v>
      </c>
      <c r="I16" s="31">
        <v>6.25</v>
      </c>
      <c r="J16" s="32"/>
      <c r="K16" s="31">
        <v>6.25</v>
      </c>
      <c r="L16" s="32"/>
      <c r="M16" s="11"/>
      <c r="N16" s="11"/>
      <c r="Q16" s="36"/>
      <c r="R16" s="37"/>
      <c r="S16" s="36"/>
    </row>
    <row r="17" ht="20.1" customHeight="1" spans="1:19">
      <c r="A17" s="6"/>
      <c r="B17" s="12"/>
      <c r="C17" s="8" t="s">
        <v>58</v>
      </c>
      <c r="D17" s="20" t="s">
        <v>123</v>
      </c>
      <c r="E17" s="21"/>
      <c r="F17" s="22"/>
      <c r="G17" s="10" t="s">
        <v>60</v>
      </c>
      <c r="H17" s="19">
        <v>1</v>
      </c>
      <c r="I17" s="31">
        <v>6.25</v>
      </c>
      <c r="J17" s="32"/>
      <c r="K17" s="31">
        <v>6.25</v>
      </c>
      <c r="L17" s="32"/>
      <c r="M17" s="11"/>
      <c r="N17" s="11"/>
      <c r="Q17" s="36"/>
      <c r="R17" s="37"/>
      <c r="S17" s="36"/>
    </row>
    <row r="18" ht="20.1" customHeight="1" spans="1:19">
      <c r="A18" s="6"/>
      <c r="B18" s="12"/>
      <c r="C18" s="18"/>
      <c r="D18" s="20" t="s">
        <v>124</v>
      </c>
      <c r="E18" s="21"/>
      <c r="F18" s="22"/>
      <c r="G18" s="10" t="s">
        <v>60</v>
      </c>
      <c r="H18" s="19">
        <v>1</v>
      </c>
      <c r="I18" s="31">
        <v>6.25</v>
      </c>
      <c r="J18" s="32"/>
      <c r="K18" s="31">
        <v>6.25</v>
      </c>
      <c r="L18" s="32"/>
      <c r="M18" s="11"/>
      <c r="N18" s="11"/>
      <c r="Q18" s="36"/>
      <c r="R18" s="37"/>
      <c r="S18" s="36"/>
    </row>
    <row r="19" ht="20.1" customHeight="1" spans="1:19">
      <c r="A19" s="6"/>
      <c r="B19" s="12"/>
      <c r="C19" s="8" t="s">
        <v>65</v>
      </c>
      <c r="D19" s="20" t="s">
        <v>66</v>
      </c>
      <c r="E19" s="21"/>
      <c r="F19" s="22"/>
      <c r="G19" s="10" t="s">
        <v>125</v>
      </c>
      <c r="H19" s="19">
        <v>1</v>
      </c>
      <c r="I19" s="31">
        <v>6.25</v>
      </c>
      <c r="J19" s="32"/>
      <c r="K19" s="31">
        <v>6.25</v>
      </c>
      <c r="L19" s="32"/>
      <c r="M19" s="11"/>
      <c r="N19" s="11"/>
      <c r="Q19" s="36"/>
      <c r="R19" s="37"/>
      <c r="S19" s="36"/>
    </row>
    <row r="20" ht="20.1" customHeight="1" spans="1:19">
      <c r="A20" s="6"/>
      <c r="B20" s="18"/>
      <c r="C20" s="18"/>
      <c r="D20" s="20" t="s">
        <v>126</v>
      </c>
      <c r="E20" s="21"/>
      <c r="F20" s="22"/>
      <c r="G20" s="10" t="s">
        <v>127</v>
      </c>
      <c r="H20" s="10" t="s">
        <v>127</v>
      </c>
      <c r="I20" s="31">
        <v>6.25</v>
      </c>
      <c r="J20" s="32"/>
      <c r="K20" s="29">
        <v>6.25</v>
      </c>
      <c r="L20" s="30"/>
      <c r="M20" s="11"/>
      <c r="N20" s="11"/>
      <c r="Q20" s="36"/>
      <c r="R20" s="37"/>
      <c r="S20" s="36"/>
    </row>
    <row r="21" ht="20.1" customHeight="1" spans="1:19">
      <c r="A21" s="6"/>
      <c r="B21" s="8" t="s">
        <v>68</v>
      </c>
      <c r="C21" s="8" t="s">
        <v>69</v>
      </c>
      <c r="D21" s="20" t="s">
        <v>128</v>
      </c>
      <c r="E21" s="21"/>
      <c r="F21" s="22"/>
      <c r="G21" s="10" t="s">
        <v>71</v>
      </c>
      <c r="H21" s="19">
        <v>1</v>
      </c>
      <c r="I21" s="29">
        <v>5</v>
      </c>
      <c r="J21" s="30"/>
      <c r="K21" s="29">
        <v>5</v>
      </c>
      <c r="L21" s="30"/>
      <c r="M21" s="11"/>
      <c r="N21" s="11"/>
      <c r="Q21" s="36"/>
      <c r="R21" s="37"/>
      <c r="S21" s="36"/>
    </row>
    <row r="22" ht="20.1" customHeight="1" spans="1:19">
      <c r="A22" s="6"/>
      <c r="B22" s="12"/>
      <c r="C22" s="12"/>
      <c r="D22" s="20" t="s">
        <v>129</v>
      </c>
      <c r="E22" s="21"/>
      <c r="F22" s="22"/>
      <c r="G22" s="10" t="s">
        <v>130</v>
      </c>
      <c r="H22" s="19">
        <v>1</v>
      </c>
      <c r="I22" s="29">
        <v>5</v>
      </c>
      <c r="J22" s="30"/>
      <c r="K22" s="29">
        <v>5</v>
      </c>
      <c r="L22" s="30"/>
      <c r="M22" s="11"/>
      <c r="N22" s="11"/>
      <c r="Q22" s="36"/>
      <c r="R22" s="37"/>
      <c r="S22" s="36"/>
    </row>
    <row r="23" ht="20.1" customHeight="1" spans="1:19">
      <c r="A23" s="6"/>
      <c r="B23" s="12"/>
      <c r="C23" s="18"/>
      <c r="D23" s="20" t="s">
        <v>131</v>
      </c>
      <c r="E23" s="21"/>
      <c r="F23" s="22"/>
      <c r="G23" s="10" t="s">
        <v>132</v>
      </c>
      <c r="H23" s="19">
        <v>1</v>
      </c>
      <c r="I23" s="29">
        <v>5</v>
      </c>
      <c r="J23" s="30"/>
      <c r="K23" s="29">
        <v>5</v>
      </c>
      <c r="L23" s="30"/>
      <c r="M23" s="11"/>
      <c r="N23" s="11"/>
      <c r="Q23" s="36"/>
      <c r="R23" s="37"/>
      <c r="S23" s="36"/>
    </row>
    <row r="24" ht="20.1" customHeight="1" spans="1:19">
      <c r="A24" s="6"/>
      <c r="B24" s="12"/>
      <c r="C24" s="8" t="s">
        <v>74</v>
      </c>
      <c r="D24" s="23" t="s">
        <v>133</v>
      </c>
      <c r="E24" s="24"/>
      <c r="F24" s="25"/>
      <c r="G24" s="10" t="s">
        <v>134</v>
      </c>
      <c r="H24" s="19">
        <v>1</v>
      </c>
      <c r="I24" s="29">
        <v>5</v>
      </c>
      <c r="J24" s="30"/>
      <c r="K24" s="29">
        <v>5</v>
      </c>
      <c r="L24" s="30"/>
      <c r="M24" s="11"/>
      <c r="N24" s="11"/>
      <c r="Q24" s="36"/>
      <c r="R24" s="37"/>
      <c r="S24" s="36"/>
    </row>
    <row r="25" ht="20.1" customHeight="1" spans="1:19">
      <c r="A25" s="6"/>
      <c r="B25" s="12"/>
      <c r="C25" s="12"/>
      <c r="D25" s="23" t="s">
        <v>135</v>
      </c>
      <c r="E25" s="24"/>
      <c r="F25" s="25"/>
      <c r="G25" s="10" t="s">
        <v>136</v>
      </c>
      <c r="H25" s="19">
        <v>1</v>
      </c>
      <c r="I25" s="29">
        <v>5</v>
      </c>
      <c r="J25" s="30"/>
      <c r="K25" s="29">
        <v>5</v>
      </c>
      <c r="L25" s="30"/>
      <c r="M25" s="11"/>
      <c r="N25" s="11"/>
      <c r="Q25" s="36"/>
      <c r="R25" s="37"/>
      <c r="S25" s="36"/>
    </row>
    <row r="26" ht="20.1" customHeight="1" spans="1:19">
      <c r="A26" s="6"/>
      <c r="B26" s="18"/>
      <c r="C26" s="18"/>
      <c r="D26" s="20" t="s">
        <v>137</v>
      </c>
      <c r="E26" s="21"/>
      <c r="F26" s="22"/>
      <c r="G26" s="26" t="s">
        <v>134</v>
      </c>
      <c r="H26" s="19">
        <v>1</v>
      </c>
      <c r="I26" s="29">
        <v>5</v>
      </c>
      <c r="J26" s="30"/>
      <c r="K26" s="29">
        <v>5</v>
      </c>
      <c r="L26" s="30"/>
      <c r="M26" s="11"/>
      <c r="N26" s="11"/>
      <c r="Q26" s="36"/>
      <c r="R26" s="37"/>
      <c r="S26" s="36"/>
    </row>
    <row r="27" ht="20.1" customHeight="1" spans="1:19">
      <c r="A27" s="6"/>
      <c r="B27" s="7" t="s">
        <v>79</v>
      </c>
      <c r="C27" s="7" t="s">
        <v>80</v>
      </c>
      <c r="D27" s="9" t="s">
        <v>81</v>
      </c>
      <c r="E27" s="9"/>
      <c r="F27" s="9"/>
      <c r="G27" s="26" t="s">
        <v>52</v>
      </c>
      <c r="H27" s="19">
        <v>0.95</v>
      </c>
      <c r="I27" s="29">
        <v>10</v>
      </c>
      <c r="J27" s="30"/>
      <c r="K27" s="29">
        <v>10</v>
      </c>
      <c r="L27" s="30"/>
      <c r="M27" s="11"/>
      <c r="N27" s="11"/>
      <c r="Q27" s="36"/>
      <c r="R27" s="37"/>
      <c r="S27" s="36"/>
    </row>
    <row r="28" ht="20.1" customHeight="1" spans="1:19">
      <c r="A28" s="27" t="s">
        <v>83</v>
      </c>
      <c r="B28" s="27"/>
      <c r="C28" s="27"/>
      <c r="D28" s="27"/>
      <c r="E28" s="27"/>
      <c r="F28" s="27"/>
      <c r="G28" s="27"/>
      <c r="H28" s="27"/>
      <c r="I28" s="27">
        <v>100</v>
      </c>
      <c r="J28" s="27"/>
      <c r="K28" s="33">
        <f>N6+SUM(K13:L27)</f>
        <v>100</v>
      </c>
      <c r="L28" s="34"/>
      <c r="M28" s="35"/>
      <c r="N28" s="35"/>
      <c r="Q28" s="36"/>
      <c r="R28" s="37"/>
      <c r="S28" s="36"/>
    </row>
    <row r="29" ht="15.95" customHeight="1" spans="17:19">
      <c r="Q29" s="36"/>
      <c r="R29" s="36"/>
      <c r="S29" s="36"/>
    </row>
  </sheetData>
  <mergeCells count="11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0:A11"/>
    <mergeCell ref="A12:A27"/>
    <mergeCell ref="B13:B20"/>
    <mergeCell ref="B21:B26"/>
    <mergeCell ref="C14:C16"/>
    <mergeCell ref="C17:C18"/>
    <mergeCell ref="C19:C20"/>
    <mergeCell ref="C21:C23"/>
    <mergeCell ref="C24:C2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中央政法转移支付资金</vt:lpstr>
      <vt:lpstr>业务费</vt:lpstr>
      <vt:lpstr>办公用房租赁费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2022-08-18T01:55:45Z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22C65AA05F484DD7AE688FFCEC82AAD5</vt:lpwstr>
  </property>
</Properties>
</file>