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40" tabRatio="989" activeTab="1"/>
  </bookViews>
  <sheets>
    <sheet name="法庭运维费（本级）项目绩效自评表" sheetId="13" r:id="rId1"/>
    <sheet name="业务费（本级）项目绩效自评表" sheetId="2" r:id="rId2"/>
    <sheet name="中央政法转移支付资金（本级）项目绩效自评表" sheetId="3" r:id="rId3"/>
  </sheets>
  <calcPr calcId="144525"/>
</workbook>
</file>

<file path=xl/sharedStrings.xml><?xml version="1.0" encoding="utf-8"?>
<sst xmlns="http://schemas.openxmlformats.org/spreadsheetml/2006/main" count="280" uniqueCount="126">
  <si>
    <r>
      <rPr>
        <b/>
        <sz val="20"/>
        <color rgb="FF000000"/>
        <rFont val="宋体"/>
        <charset val="134"/>
      </rPr>
      <t>2021年</t>
    </r>
    <r>
      <rPr>
        <b/>
        <u/>
        <sz val="20"/>
        <color rgb="FF000000"/>
        <rFont val="宋体"/>
        <charset val="134"/>
      </rPr>
      <t xml:space="preserve">  临洮县人民法院  </t>
    </r>
    <r>
      <rPr>
        <b/>
        <sz val="20"/>
        <color rgb="FF000000"/>
        <rFont val="宋体"/>
        <charset val="134"/>
      </rPr>
      <t>部门预算项目支出绩效自评表</t>
    </r>
  </si>
  <si>
    <t>项目名称</t>
  </si>
  <si>
    <t>法庭运维费</t>
  </si>
  <si>
    <t>主管部门</t>
  </si>
  <si>
    <t>临洮县人民法院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</si>
  <si>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</si>
  <si>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</si>
  <si>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</si>
  <si>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</si>
  <si>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</si>
  <si>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</si>
  <si>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</si>
  <si>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</si>
  <si>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</si>
  <si>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</si>
  <si>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</si>
  <si>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</si>
  <si>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</si>
  <si>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</si>
  <si>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</si>
  <si>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</si>
  <si>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1. 通过项目实施加强派出法庭办案办公条件，改善办案环境，严厉打击各种犯罪活动，维护国家安全和人民群众的合法权益，积极参与社会治安防控体系建设，推动破解难题、补齐短板。
2. 坚持惩治犯罪与保障人权并重、实体公正与程序公正并重，健全审判环节冤假错案发现督促纠正机制，从严从实加强思想政治作风和业务能力建设，提升规范司法水平和司法公信力。</t>
  </si>
  <si>
    <t>我院法庭水电暖供应保障工作全部如期完成，水电暖畅通率达100%，并定期对设备设施进行了维修维护，保障了衙下、玉井、新添、辛店、中铺、窑店、站滩7个人民法庭的正常运转，改善了我院办案办公条件，提供了稳定的经费保障，使法庭有一个舒适的环境，工作人员安心工作、办案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</si>
  <si>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</si>
  <si>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</si>
  <si>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</si>
  <si>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</si>
  <si>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</si>
  <si>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</si>
  <si>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</si>
  <si>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</si>
  <si>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</si>
  <si>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法庭水电暖供应保障工作完成率</t>
  </si>
  <si>
    <t>保障法庭个数</t>
  </si>
  <si>
    <t>7个</t>
  </si>
  <si>
    <t>设备设施维修工作完成率</t>
  </si>
  <si>
    <t>质量指标</t>
  </si>
  <si>
    <t>水电暖畅通率</t>
  </si>
  <si>
    <t>≥98%</t>
  </si>
  <si>
    <t>设备设施维修验收合格率</t>
  </si>
  <si>
    <t>法庭正常运转率</t>
  </si>
  <si>
    <t>时效指标</t>
  </si>
  <si>
    <t>设备设施检修维保及时性</t>
  </si>
  <si>
    <t>及时</t>
  </si>
  <si>
    <t>成本指标</t>
  </si>
  <si>
    <t>成本控制情况</t>
  </si>
  <si>
    <t>在预算范围内</t>
  </si>
  <si>
    <t>效益指标</t>
  </si>
  <si>
    <t>社会效益指标</t>
  </si>
  <si>
    <t>有效保障审判服务</t>
  </si>
  <si>
    <t>有效保障</t>
  </si>
  <si>
    <t>提升审判环境整洁度</t>
  </si>
  <si>
    <t>有效提升</t>
  </si>
  <si>
    <t>可持续影响指标</t>
  </si>
  <si>
    <t>维修维护管理机制健全性</t>
  </si>
  <si>
    <t>健全</t>
  </si>
  <si>
    <t>物业管理机制健全性</t>
  </si>
  <si>
    <t>满意度指标</t>
  </si>
  <si>
    <t>服务对象满意度指标</t>
  </si>
  <si>
    <t>法庭工作人员满意度</t>
  </si>
  <si>
    <t>≥95%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</si>
  <si>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</si>
  <si>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</si>
  <si>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</si>
  <si>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</si>
  <si>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</si>
  <si>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</si>
  <si>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rPr>
        <b/>
        <sz val="20"/>
        <color theme="1"/>
        <rFont val="宋体"/>
        <charset val="134"/>
      </rPr>
      <t>2021年</t>
    </r>
    <r>
      <rPr>
        <b/>
        <u/>
        <sz val="20"/>
        <color theme="1"/>
        <rFont val="宋体"/>
        <charset val="134"/>
      </rPr>
      <t xml:space="preserve">  临洮县人民法院 </t>
    </r>
    <r>
      <rPr>
        <b/>
        <sz val="20"/>
        <color theme="1"/>
        <rFont val="宋体"/>
        <charset val="134"/>
      </rPr>
      <t>部门预算项目支出绩效自评表</t>
    </r>
  </si>
  <si>
    <t>业务费</t>
  </si>
  <si>
    <t>1. 通过该项目的有效实施，提高法院人员办案水平，严厉打击各种犯罪活动，维护国家安全和人民群众的合法权益，积极参与社会治安防控体系建设，推动破解难题、补齐短板。
2. 坚持惩治犯罪与保障人权并重、实体公正与程序公正并重，健全法院环节冤假错案发现督促纠正机制，严肃查办司法不公背后的腐败犯罪；坚持从严治检，从严从实加强思想政治作风和业务能力建设，提升规范司法水平和司法公信力。</t>
  </si>
  <si>
    <t>1、我院不断完善审判管理机制，积极保障人民群众合法权益，提高审判办案质效，各类案件的受理和审判工作均已完成，完成率为100%，一审服判息诉率达到84.89%,民事案件调解撤诉率达到62.26%,当庭宣判率为42%，促进了审判工作的顺利开展。
2、本年度我院如期完成了设备设施的购置工作，采购工作完成率达到了100%，切实保障了法院工作的正常运转。</t>
  </si>
  <si>
    <t>审理执行案件工作完成情况</t>
  </si>
  <si>
    <t>完成</t>
  </si>
  <si>
    <t>设备设施采购工作完成率</t>
  </si>
  <si>
    <t>审判行政案件工作完成情况</t>
  </si>
  <si>
    <t>受理案件工作完成情况</t>
  </si>
  <si>
    <t>审判民事案件工作完成情况</t>
  </si>
  <si>
    <t>审判刑事案件工作完成情况</t>
  </si>
  <si>
    <t>当庭宣判率</t>
  </si>
  <si>
    <t>≥40%</t>
  </si>
  <si>
    <t>采购验收合格率</t>
  </si>
  <si>
    <t>一审案件服判息诉率</t>
  </si>
  <si>
    <t>一审案件服判息诉率率</t>
  </si>
  <si>
    <t>≥90%</t>
  </si>
  <si>
    <t>属于合理区间。</t>
  </si>
  <si>
    <t>结案率</t>
  </si>
  <si>
    <t>法定审限内结案率</t>
  </si>
  <si>
    <t>审判案件及时性</t>
  </si>
  <si>
    <t>受理案件及时性</t>
  </si>
  <si>
    <t>采购工作完成及时性</t>
  </si>
  <si>
    <t>民事案件调解撤诉率</t>
  </si>
  <si>
    <t>≥55%</t>
  </si>
  <si>
    <t>保障社会公平正义有效性</t>
  </si>
  <si>
    <t>有效</t>
  </si>
  <si>
    <t>法院信息化建设完备性</t>
  </si>
  <si>
    <t>完备</t>
  </si>
  <si>
    <t>配套设施完备性</t>
  </si>
  <si>
    <t>案件审判管理机制健全性</t>
  </si>
  <si>
    <t>人民群众满意度</t>
  </si>
  <si>
    <t>法院工作人员满意度</t>
  </si>
  <si>
    <t>2021年度省对市县转移支付绩效自评表</t>
  </si>
  <si>
    <t>转移支付名称</t>
  </si>
  <si>
    <t>中央政法转移支付资金</t>
  </si>
  <si>
    <t>省级主管部门</t>
  </si>
  <si>
    <t>甘肃省高级人民法院</t>
  </si>
  <si>
    <t>其中：中央资金</t>
  </si>
  <si>
    <t xml:space="preserve">      省级资金</t>
  </si>
  <si>
    <t xml:space="preserve">      市县资金</t>
  </si>
  <si>
    <t xml:space="preserve">      其他资金</t>
  </si>
  <si>
    <t>1. 保障审判工作经费充足，维持办公设备的及时供给。
2. 确保智慧法庭等项目的资金。
3. 保证全院机构正常运转，确保审判法庭和派出法庭办案质量，使各类案件得到及时处理结案及执行。</t>
  </si>
  <si>
    <r>
      <rPr>
        <sz val="10.5"/>
        <color theme="1"/>
        <rFont val="宋体"/>
        <charset val="134"/>
      </rPr>
      <t>1、我院</t>
    </r>
    <r>
      <rPr>
        <sz val="10.5"/>
        <rFont val="宋体"/>
        <charset val="134"/>
      </rPr>
      <t>依法履行审判执行职责工作的开展，本年度的受理以及审判案件工作均已完成，法定审限内结案率达到了99.67%。</t>
    </r>
    <r>
      <rPr>
        <sz val="10.5"/>
        <color theme="1"/>
        <rFont val="宋体"/>
        <charset val="134"/>
      </rPr>
      <t xml:space="preserve">
2、按照预期计划完成了设备设施采购工作和维修工作，切实保障了法院工作的正常</t>
    </r>
    <r>
      <rPr>
        <sz val="10.5"/>
        <rFont val="宋体"/>
        <charset val="134"/>
      </rPr>
      <t>运转。
3、开展了培训活动28期，加强</t>
    </r>
    <r>
      <rPr>
        <sz val="10.5"/>
        <color theme="1"/>
        <rFont val="宋体"/>
        <charset val="134"/>
      </rPr>
      <t>了法院工作人员的业务工作水平的提升。</t>
    </r>
  </si>
  <si>
    <t>开展培训期数</t>
  </si>
  <si>
    <t>≥25期</t>
  </si>
  <si>
    <t>28期</t>
  </si>
  <si>
    <t>审判案件工作完成情况</t>
  </si>
  <si>
    <t>采购设备验收合格率</t>
  </si>
  <si>
    <t>案件审理及时性</t>
  </si>
  <si>
    <t>开展培训工作及时性</t>
  </si>
  <si>
    <t>设备设施修缮维护及时性</t>
  </si>
  <si>
    <t>工作人员专业能力提升</t>
  </si>
  <si>
    <t>提升</t>
  </si>
  <si>
    <t>维护社会稳定与司法公正</t>
  </si>
  <si>
    <t>有效维护</t>
  </si>
  <si>
    <t>注：1.其他资金包括和各级财政资金共同投入到同一项目的自有资金、社会资金等。</t>
  </si>
  <si>
    <t xml:space="preserve">    2.绩效自评采取打分评价形式，满分为100分，主管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</si>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</sst>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.5"/>
      <color theme="1"/>
      <name val="宋体"/>
      <charset val="134"/>
    </font>
    <font>
      <sz val="10.5"/>
      <color indexed="63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u/>
      <sz val="20"/>
      <color theme="1"/>
      <name val="宋体"/>
      <charset val="134"/>
    </font>
    <font>
      <b/>
      <u/>
      <sz val="2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</cellStyleXfs>
  <cellXfs count="4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left" vertical="center" wrapText="1"/>
    </xf>
    <xf numFmtId="9" fontId="2" fillId="0" borderId="4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B11" sqref="B11:F11"/>
    </sheetView>
  </sheetViews>
  <sheetFormatPr defaultColWidth="9" defaultRowHeight="13.5"/>
  <cols>
    <col min="2" max="2" width="10.625" customWidth="1"/>
    <col min="3" max="3" width="19.125" customWidth="1"/>
    <col min="5" max="5" width="18.375" customWidth="1"/>
    <col min="6" max="6" width="13.25" customWidth="1"/>
    <col min="7" max="7" width="12.25" customWidth="1"/>
    <col min="8" max="8" width="8.625" customWidth="1"/>
    <col min="9" max="9" width="9.75" customWidth="1"/>
    <col min="10" max="10" width="9.25" customWidth="1"/>
    <col min="11" max="11" width="13.125" customWidth="1"/>
  </cols>
  <sheetData>
    <row r="1" ht="42" customHeight="1" spans="1:1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20.1" customHeight="1" spans="1:11">
      <c r="A2" s="14" t="s">
        <v>1</v>
      </c>
      <c r="B2" s="14"/>
      <c r="C2" s="14" t="s">
        <v>2</v>
      </c>
      <c r="D2" s="14"/>
      <c r="E2" s="14"/>
      <c r="F2" s="14"/>
      <c r="G2" s="14"/>
      <c r="H2" s="14"/>
      <c r="I2" s="14"/>
      <c r="J2" s="14"/>
      <c r="K2" s="14"/>
    </row>
    <row r="3" ht="20.1" customHeight="1" spans="1:11">
      <c r="A3" s="14" t="s">
        <v>3</v>
      </c>
      <c r="B3" s="14"/>
      <c r="C3" s="14" t="s">
        <v>4</v>
      </c>
      <c r="D3" s="14"/>
      <c r="E3" s="14"/>
      <c r="F3" s="14"/>
      <c r="G3" s="14" t="s">
        <v>5</v>
      </c>
      <c r="H3" s="14"/>
      <c r="I3" s="14" t="s">
        <v>4</v>
      </c>
      <c r="J3" s="14"/>
      <c r="K3" s="14"/>
    </row>
    <row r="4" ht="20.1" customHeight="1" spans="1:11">
      <c r="A4" s="14" t="s">
        <v>6</v>
      </c>
      <c r="B4" s="14"/>
      <c r="C4" s="14"/>
      <c r="D4" s="14"/>
      <c r="E4" s="14" t="s">
        <v>7</v>
      </c>
      <c r="F4" s="14" t="s">
        <v>8</v>
      </c>
      <c r="G4" s="14" t="s">
        <v>9</v>
      </c>
      <c r="H4" s="14"/>
      <c r="I4" s="2" t="s">
        <v>10</v>
      </c>
      <c r="J4" s="2" t="s">
        <v>11</v>
      </c>
      <c r="K4" s="14" t="s">
        <v>12</v>
      </c>
    </row>
    <row r="5" ht="20.1" customHeight="1" spans="1:11">
      <c r="A5" s="14"/>
      <c r="B5" s="14"/>
      <c r="C5" s="14"/>
      <c r="D5" s="14"/>
      <c r="E5" s="14"/>
      <c r="F5" s="14"/>
      <c r="G5" s="14"/>
      <c r="H5" s="14"/>
      <c r="I5" s="2"/>
      <c r="J5" s="2"/>
      <c r="K5" s="14"/>
    </row>
    <row r="6" ht="20.1" customHeight="1" spans="1:11">
      <c r="A6" s="14"/>
      <c r="B6" s="14"/>
      <c r="C6" s="44" t="s">
        <v>13</v>
      </c>
      <c r="D6" s="44"/>
      <c r="E6" s="32">
        <v>87</v>
      </c>
      <c r="F6" s="32">
        <v>87</v>
      </c>
      <c r="G6" s="32">
        <v>87</v>
      </c>
      <c r="H6" s="32"/>
      <c r="I6" s="32">
        <v>10</v>
      </c>
      <c r="J6" s="47">
        <f>G6/F6</f>
        <v>1</v>
      </c>
      <c r="K6" s="48">
        <f>I6*J6</f>
        <v>10</v>
      </c>
    </row>
    <row r="7" ht="20.1" customHeight="1" spans="1:11">
      <c r="A7" s="14"/>
      <c r="B7" s="14"/>
      <c r="C7" s="14" t="s">
        <v>14</v>
      </c>
      <c r="D7" s="14"/>
      <c r="E7" s="32">
        <v>87</v>
      </c>
      <c r="F7" s="32">
        <v>87</v>
      </c>
      <c r="G7" s="32">
        <v>87</v>
      </c>
      <c r="H7" s="32"/>
      <c r="I7" s="32" t="s">
        <v>15</v>
      </c>
      <c r="J7" s="32" t="s">
        <v>15</v>
      </c>
      <c r="K7" s="32" t="s">
        <v>15</v>
      </c>
    </row>
    <row r="8" ht="20.1" customHeight="1" spans="1:11">
      <c r="A8" s="14"/>
      <c r="B8" s="14"/>
      <c r="C8" s="14" t="s">
        <v>16</v>
      </c>
      <c r="D8" s="14"/>
      <c r="E8" s="32">
        <v>0</v>
      </c>
      <c r="F8" s="32">
        <v>0</v>
      </c>
      <c r="G8" s="32">
        <v>0</v>
      </c>
      <c r="H8" s="32"/>
      <c r="I8" s="32" t="s">
        <v>15</v>
      </c>
      <c r="J8" s="32" t="s">
        <v>15</v>
      </c>
      <c r="K8" s="32" t="s">
        <v>15</v>
      </c>
    </row>
    <row r="9" ht="20.1" customHeight="1" spans="1:11">
      <c r="A9" s="14"/>
      <c r="B9" s="14"/>
      <c r="C9" s="14" t="s">
        <v>17</v>
      </c>
      <c r="D9" s="14"/>
      <c r="E9" s="32">
        <v>0</v>
      </c>
      <c r="F9" s="32">
        <v>0</v>
      </c>
      <c r="G9" s="32">
        <v>0</v>
      </c>
      <c r="H9" s="32"/>
      <c r="I9" s="32" t="s">
        <v>15</v>
      </c>
      <c r="J9" s="32" t="s">
        <v>15</v>
      </c>
      <c r="K9" s="32" t="s">
        <v>15</v>
      </c>
    </row>
    <row r="10" ht="20.1" customHeight="1" spans="1:11">
      <c r="A10" s="14" t="s">
        <v>18</v>
      </c>
      <c r="B10" s="14" t="s">
        <v>19</v>
      </c>
      <c r="C10" s="14"/>
      <c r="D10" s="14"/>
      <c r="E10" s="14"/>
      <c r="F10" s="14"/>
      <c r="G10" s="14" t="s">
        <v>20</v>
      </c>
      <c r="H10" s="14"/>
      <c r="I10" s="14"/>
      <c r="J10" s="14"/>
      <c r="K10" s="14"/>
    </row>
    <row r="11" ht="102.95" customHeight="1" spans="1:11">
      <c r="A11" s="14"/>
      <c r="B11" s="45" t="s">
        <v>21</v>
      </c>
      <c r="C11" s="45"/>
      <c r="D11" s="45"/>
      <c r="E11" s="45"/>
      <c r="F11" s="45"/>
      <c r="G11" s="25" t="s">
        <v>22</v>
      </c>
      <c r="H11" s="25"/>
      <c r="I11" s="25"/>
      <c r="J11" s="25"/>
      <c r="K11" s="25"/>
    </row>
    <row r="12" ht="20.1" customHeight="1" spans="1:11">
      <c r="A12" s="46" t="s">
        <v>23</v>
      </c>
      <c r="B12" s="14" t="s">
        <v>24</v>
      </c>
      <c r="C12" s="14" t="s">
        <v>25</v>
      </c>
      <c r="D12" s="14" t="s">
        <v>26</v>
      </c>
      <c r="E12" s="14"/>
      <c r="F12" s="14" t="s">
        <v>27</v>
      </c>
      <c r="G12" s="14" t="s">
        <v>28</v>
      </c>
      <c r="H12" s="14" t="s">
        <v>10</v>
      </c>
      <c r="I12" s="14" t="s">
        <v>12</v>
      </c>
      <c r="J12" s="14" t="s">
        <v>29</v>
      </c>
      <c r="K12" s="14"/>
    </row>
    <row r="13" ht="20.1" customHeight="1" spans="1:11">
      <c r="A13" s="46"/>
      <c r="B13" s="2" t="s">
        <v>30</v>
      </c>
      <c r="C13" s="2" t="s">
        <v>31</v>
      </c>
      <c r="D13" s="28" t="s">
        <v>32</v>
      </c>
      <c r="E13" s="29"/>
      <c r="F13" s="10">
        <v>1</v>
      </c>
      <c r="G13" s="11">
        <v>1</v>
      </c>
      <c r="H13" s="4">
        <v>8</v>
      </c>
      <c r="I13" s="4">
        <v>8</v>
      </c>
      <c r="J13" s="2"/>
      <c r="K13" s="2"/>
    </row>
    <row r="14" ht="20.1" customHeight="1" spans="1:11">
      <c r="A14" s="46"/>
      <c r="B14" s="2"/>
      <c r="C14" s="2"/>
      <c r="D14" s="28" t="s">
        <v>33</v>
      </c>
      <c r="E14" s="29" t="s">
        <v>33</v>
      </c>
      <c r="F14" s="8" t="s">
        <v>34</v>
      </c>
      <c r="G14" s="11" t="s">
        <v>34</v>
      </c>
      <c r="H14" s="2">
        <v>7</v>
      </c>
      <c r="I14" s="2">
        <v>7</v>
      </c>
      <c r="J14" s="2"/>
      <c r="K14" s="2"/>
    </row>
    <row r="15" ht="20.1" customHeight="1" spans="1:11">
      <c r="A15" s="46"/>
      <c r="B15" s="2"/>
      <c r="C15" s="2"/>
      <c r="D15" s="28" t="s">
        <v>35</v>
      </c>
      <c r="E15" s="29" t="s">
        <v>35</v>
      </c>
      <c r="F15" s="10">
        <v>1</v>
      </c>
      <c r="G15" s="11">
        <v>1</v>
      </c>
      <c r="H15" s="2">
        <v>8</v>
      </c>
      <c r="I15" s="2">
        <v>8</v>
      </c>
      <c r="J15" s="2"/>
      <c r="K15" s="2"/>
    </row>
    <row r="16" ht="20.1" customHeight="1" spans="1:11">
      <c r="A16" s="46"/>
      <c r="B16" s="2"/>
      <c r="C16" s="2" t="s">
        <v>36</v>
      </c>
      <c r="D16" s="28" t="s">
        <v>37</v>
      </c>
      <c r="E16" s="29"/>
      <c r="F16" s="8" t="s">
        <v>38</v>
      </c>
      <c r="G16" s="11">
        <v>1</v>
      </c>
      <c r="H16" s="4">
        <v>6</v>
      </c>
      <c r="I16" s="4">
        <v>6</v>
      </c>
      <c r="J16" s="2"/>
      <c r="K16" s="2"/>
    </row>
    <row r="17" ht="20.1" customHeight="1" spans="1:11">
      <c r="A17" s="46"/>
      <c r="B17" s="2"/>
      <c r="C17" s="2"/>
      <c r="D17" s="28" t="s">
        <v>39</v>
      </c>
      <c r="E17" s="29"/>
      <c r="F17" s="10">
        <v>1</v>
      </c>
      <c r="G17" s="11">
        <v>1</v>
      </c>
      <c r="H17" s="4">
        <v>7</v>
      </c>
      <c r="I17" s="4">
        <v>7</v>
      </c>
      <c r="J17" s="2"/>
      <c r="K17" s="2"/>
    </row>
    <row r="18" ht="20.1" customHeight="1" spans="1:11">
      <c r="A18" s="46"/>
      <c r="B18" s="2"/>
      <c r="C18" s="2"/>
      <c r="D18" s="28" t="s">
        <v>40</v>
      </c>
      <c r="E18" s="29"/>
      <c r="F18" s="8" t="s">
        <v>38</v>
      </c>
      <c r="G18" s="11">
        <v>1</v>
      </c>
      <c r="H18" s="2">
        <v>6</v>
      </c>
      <c r="I18" s="2">
        <v>6</v>
      </c>
      <c r="J18" s="2"/>
      <c r="K18" s="2"/>
    </row>
    <row r="19" ht="20.1" customHeight="1" spans="1:11">
      <c r="A19" s="46"/>
      <c r="B19" s="2"/>
      <c r="C19" s="2" t="s">
        <v>41</v>
      </c>
      <c r="D19" s="28" t="s">
        <v>42</v>
      </c>
      <c r="E19" s="29"/>
      <c r="F19" s="11" t="s">
        <v>43</v>
      </c>
      <c r="G19" s="11">
        <v>1</v>
      </c>
      <c r="H19" s="2">
        <v>4</v>
      </c>
      <c r="I19" s="2">
        <v>4</v>
      </c>
      <c r="J19" s="2"/>
      <c r="K19" s="2"/>
    </row>
    <row r="20" ht="24" customHeight="1" spans="1:11">
      <c r="A20" s="46"/>
      <c r="B20" s="2"/>
      <c r="C20" s="2" t="s">
        <v>44</v>
      </c>
      <c r="D20" s="28" t="s">
        <v>45</v>
      </c>
      <c r="E20" s="29"/>
      <c r="F20" s="11" t="s">
        <v>46</v>
      </c>
      <c r="G20" s="11">
        <v>1</v>
      </c>
      <c r="H20" s="4">
        <v>4</v>
      </c>
      <c r="I20" s="4">
        <v>4</v>
      </c>
      <c r="J20" s="2"/>
      <c r="K20" s="2"/>
    </row>
    <row r="21" ht="20.1" customHeight="1" spans="1:11">
      <c r="A21" s="46"/>
      <c r="B21" s="2" t="s">
        <v>47</v>
      </c>
      <c r="C21" s="2" t="s">
        <v>48</v>
      </c>
      <c r="D21" s="28" t="s">
        <v>49</v>
      </c>
      <c r="E21" s="29"/>
      <c r="F21" s="11" t="s">
        <v>50</v>
      </c>
      <c r="G21" s="11">
        <v>1</v>
      </c>
      <c r="H21" s="2">
        <v>8</v>
      </c>
      <c r="I21" s="2">
        <v>8</v>
      </c>
      <c r="J21" s="2"/>
      <c r="K21" s="2"/>
    </row>
    <row r="22" ht="20.1" customHeight="1" spans="1:11">
      <c r="A22" s="46"/>
      <c r="B22" s="2"/>
      <c r="C22" s="2"/>
      <c r="D22" s="28" t="s">
        <v>51</v>
      </c>
      <c r="E22" s="29"/>
      <c r="F22" s="11" t="s">
        <v>52</v>
      </c>
      <c r="G22" s="11">
        <v>1</v>
      </c>
      <c r="H22" s="2">
        <v>7</v>
      </c>
      <c r="I22" s="2">
        <v>7</v>
      </c>
      <c r="J22" s="2"/>
      <c r="K22" s="2"/>
    </row>
    <row r="23" ht="20.1" customHeight="1" spans="1:11">
      <c r="A23" s="46"/>
      <c r="B23" s="2"/>
      <c r="C23" s="2" t="s">
        <v>53</v>
      </c>
      <c r="D23" s="28" t="s">
        <v>54</v>
      </c>
      <c r="E23" s="29"/>
      <c r="F23" s="11" t="s">
        <v>55</v>
      </c>
      <c r="G23" s="11">
        <v>1</v>
      </c>
      <c r="H23" s="2">
        <v>8</v>
      </c>
      <c r="I23" s="2">
        <v>8</v>
      </c>
      <c r="J23" s="2"/>
      <c r="K23" s="2"/>
    </row>
    <row r="24" ht="20.1" customHeight="1" spans="1:11">
      <c r="A24" s="46"/>
      <c r="B24" s="2"/>
      <c r="C24" s="2"/>
      <c r="D24" s="28" t="s">
        <v>56</v>
      </c>
      <c r="E24" s="29"/>
      <c r="F24" s="11" t="s">
        <v>55</v>
      </c>
      <c r="G24" s="11">
        <v>1</v>
      </c>
      <c r="H24" s="2">
        <v>7</v>
      </c>
      <c r="I24" s="2">
        <v>7</v>
      </c>
      <c r="J24" s="2"/>
      <c r="K24" s="2"/>
    </row>
    <row r="25" ht="20.1" customHeight="1" spans="1:11">
      <c r="A25" s="46"/>
      <c r="B25" s="2" t="s">
        <v>57</v>
      </c>
      <c r="C25" s="2" t="s">
        <v>58</v>
      </c>
      <c r="D25" s="28" t="s">
        <v>59</v>
      </c>
      <c r="E25" s="29"/>
      <c r="F25" s="8" t="s">
        <v>60</v>
      </c>
      <c r="G25" s="47">
        <v>0.95</v>
      </c>
      <c r="H25" s="4">
        <v>10</v>
      </c>
      <c r="I25" s="4">
        <v>10</v>
      </c>
      <c r="J25" s="5"/>
      <c r="K25" s="5"/>
    </row>
    <row r="26" ht="20.1" customHeight="1" spans="1:11">
      <c r="A26" s="14" t="s">
        <v>61</v>
      </c>
      <c r="B26" s="14"/>
      <c r="C26" s="14"/>
      <c r="D26" s="14"/>
      <c r="E26" s="14"/>
      <c r="F26" s="14"/>
      <c r="G26" s="14"/>
      <c r="H26" s="14">
        <f>SUM(H13:H25)+SUM(I6)</f>
        <v>100</v>
      </c>
      <c r="I26" s="19">
        <f>SUM(I13:I25)+K6</f>
        <v>100</v>
      </c>
      <c r="J26" s="42"/>
      <c r="K26" s="42"/>
    </row>
    <row r="27" ht="20.1" customHeight="1" spans="1:11">
      <c r="A27" s="15" t="s">
        <v>62</v>
      </c>
      <c r="B27" s="42" t="s">
        <v>63</v>
      </c>
      <c r="C27" s="42"/>
      <c r="D27" s="42"/>
      <c r="E27" s="42"/>
      <c r="F27" s="42"/>
      <c r="G27" s="42"/>
      <c r="H27" s="42"/>
      <c r="I27" s="42"/>
      <c r="J27" s="42"/>
      <c r="K27" s="42"/>
    </row>
    <row r="28" ht="20.1" customHeight="1" spans="1:11">
      <c r="A28" s="35" t="s">
        <v>64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ht="39.95" customHeight="1" spans="1:11">
      <c r="A29" s="35" t="s">
        <v>65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ht="45" customHeight="1" spans="1:11">
      <c r="A30" s="35" t="s">
        <v>66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</row>
  </sheetData>
  <mergeCells count="69">
    <mergeCell ref="A1:K1"/>
    <mergeCell ref="A2:B2"/>
    <mergeCell ref="C2:K2"/>
    <mergeCell ref="A3:B3"/>
    <mergeCell ref="C3:F3"/>
    <mergeCell ref="G3:H3"/>
    <mergeCell ref="I3:K3"/>
    <mergeCell ref="C6:D6"/>
    <mergeCell ref="G6:H6"/>
    <mergeCell ref="C7:D7"/>
    <mergeCell ref="G7:H7"/>
    <mergeCell ref="C8:D8"/>
    <mergeCell ref="G8:H8"/>
    <mergeCell ref="C9:D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A26:G26"/>
    <mergeCell ref="J26:K26"/>
    <mergeCell ref="B27:K27"/>
    <mergeCell ref="A28:K28"/>
    <mergeCell ref="A29:K29"/>
    <mergeCell ref="A30:K30"/>
    <mergeCell ref="A10:A11"/>
    <mergeCell ref="A12:A25"/>
    <mergeCell ref="B13:B20"/>
    <mergeCell ref="B21:B24"/>
    <mergeCell ref="C13:C15"/>
    <mergeCell ref="C16:C18"/>
    <mergeCell ref="C21:C22"/>
    <mergeCell ref="C23:C24"/>
    <mergeCell ref="E4:E5"/>
    <mergeCell ref="F4:F5"/>
    <mergeCell ref="I4:I5"/>
    <mergeCell ref="J4:J5"/>
    <mergeCell ref="K4:K5"/>
    <mergeCell ref="C4:D5"/>
    <mergeCell ref="G4:H5"/>
    <mergeCell ref="A4:B9"/>
  </mergeCells>
  <pageMargins left="0.75" right="0.75" top="1" bottom="1" header="0.5" footer="0.5"/>
  <pageSetup paperSize="9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selection activeCell="A4" sqref="A4:B9"/>
    </sheetView>
  </sheetViews>
  <sheetFormatPr defaultColWidth="9" defaultRowHeight="13.5"/>
  <cols>
    <col min="1" max="1" width="13" customWidth="1"/>
    <col min="2" max="2" width="12.375" customWidth="1"/>
    <col min="3" max="3" width="17.125" customWidth="1"/>
    <col min="4" max="4" width="11.125" customWidth="1"/>
    <col min="5" max="5" width="14.625" customWidth="1"/>
    <col min="6" max="6" width="13.25" customWidth="1"/>
    <col min="7" max="7" width="11.375" customWidth="1"/>
    <col min="8" max="8" width="8" customWidth="1"/>
    <col min="9" max="9" width="11.5" customWidth="1"/>
    <col min="10" max="10" width="12.625" customWidth="1"/>
    <col min="11" max="11" width="16.375" style="23" customWidth="1"/>
    <col min="12" max="12" width="30.875" customWidth="1"/>
  </cols>
  <sheetData>
    <row r="1" ht="42" customHeight="1" spans="1:11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36"/>
    </row>
    <row r="2" ht="20.1" customHeight="1" spans="1:11">
      <c r="A2" s="2" t="s">
        <v>1</v>
      </c>
      <c r="B2" s="2"/>
      <c r="C2" s="24" t="s">
        <v>68</v>
      </c>
      <c r="D2" s="24"/>
      <c r="E2" s="24"/>
      <c r="F2" s="24"/>
      <c r="G2" s="24"/>
      <c r="H2" s="24"/>
      <c r="I2" s="24"/>
      <c r="J2" s="24"/>
      <c r="K2" s="37"/>
    </row>
    <row r="3" ht="20.1" customHeight="1" spans="1:11">
      <c r="A3" s="2" t="s">
        <v>3</v>
      </c>
      <c r="B3" s="2"/>
      <c r="C3" s="2" t="s">
        <v>4</v>
      </c>
      <c r="D3" s="2"/>
      <c r="E3" s="2"/>
      <c r="F3" s="2"/>
      <c r="G3" s="2" t="s">
        <v>5</v>
      </c>
      <c r="H3" s="2"/>
      <c r="I3" s="2" t="s">
        <v>4</v>
      </c>
      <c r="J3" s="2"/>
      <c r="K3" s="5"/>
    </row>
    <row r="4" ht="20.1" customHeight="1" spans="1:11">
      <c r="A4" s="2" t="s">
        <v>6</v>
      </c>
      <c r="B4" s="2"/>
      <c r="C4" s="2"/>
      <c r="D4" s="2"/>
      <c r="E4" s="2" t="s">
        <v>7</v>
      </c>
      <c r="F4" s="2" t="s">
        <v>8</v>
      </c>
      <c r="G4" s="2" t="s">
        <v>9</v>
      </c>
      <c r="H4" s="2"/>
      <c r="I4" s="2" t="s">
        <v>10</v>
      </c>
      <c r="J4" s="2" t="s">
        <v>11</v>
      </c>
      <c r="K4" s="2" t="s">
        <v>12</v>
      </c>
    </row>
    <row r="5" ht="20.1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ht="20.1" customHeight="1" spans="1:11">
      <c r="A6" s="2"/>
      <c r="B6" s="2"/>
      <c r="C6" s="3" t="s">
        <v>13</v>
      </c>
      <c r="D6" s="3"/>
      <c r="E6" s="4">
        <f>E7+E8+E9</f>
        <v>148</v>
      </c>
      <c r="F6" s="4">
        <f>F7+F8+F9</f>
        <v>188</v>
      </c>
      <c r="G6" s="4">
        <f>G7+G8+G9</f>
        <v>188</v>
      </c>
      <c r="H6" s="4"/>
      <c r="I6" s="4">
        <v>10</v>
      </c>
      <c r="J6" s="11">
        <f>G6/F6</f>
        <v>1</v>
      </c>
      <c r="K6" s="38">
        <f>I6*J6</f>
        <v>10</v>
      </c>
    </row>
    <row r="7" ht="20.1" customHeight="1" spans="1:11">
      <c r="A7" s="2"/>
      <c r="B7" s="2"/>
      <c r="C7" s="2" t="s">
        <v>14</v>
      </c>
      <c r="D7" s="2"/>
      <c r="E7" s="4">
        <v>148</v>
      </c>
      <c r="F7" s="4">
        <v>188</v>
      </c>
      <c r="G7" s="4">
        <v>188</v>
      </c>
      <c r="H7" s="4"/>
      <c r="I7" s="4" t="s">
        <v>15</v>
      </c>
      <c r="J7" s="4" t="s">
        <v>15</v>
      </c>
      <c r="K7" s="4" t="s">
        <v>15</v>
      </c>
    </row>
    <row r="8" ht="20.1" customHeight="1" spans="1:11">
      <c r="A8" s="2"/>
      <c r="B8" s="2"/>
      <c r="C8" s="2" t="s">
        <v>16</v>
      </c>
      <c r="D8" s="2"/>
      <c r="E8" s="4">
        <v>0</v>
      </c>
      <c r="F8" s="4">
        <v>0</v>
      </c>
      <c r="G8" s="4">
        <v>0</v>
      </c>
      <c r="H8" s="4"/>
      <c r="I8" s="4" t="s">
        <v>15</v>
      </c>
      <c r="J8" s="4" t="s">
        <v>15</v>
      </c>
      <c r="K8" s="4" t="s">
        <v>15</v>
      </c>
    </row>
    <row r="9" ht="20.1" customHeight="1" spans="1:11">
      <c r="A9" s="2"/>
      <c r="B9" s="2"/>
      <c r="C9" s="2" t="s">
        <v>17</v>
      </c>
      <c r="D9" s="2"/>
      <c r="E9" s="2">
        <v>0</v>
      </c>
      <c r="F9" s="2">
        <v>0</v>
      </c>
      <c r="G9" s="2">
        <v>0</v>
      </c>
      <c r="H9" s="2"/>
      <c r="I9" s="2" t="s">
        <v>15</v>
      </c>
      <c r="J9" s="2" t="s">
        <v>15</v>
      </c>
      <c r="K9" s="2" t="s">
        <v>15</v>
      </c>
    </row>
    <row r="10" ht="20.1" customHeight="1" spans="1:11">
      <c r="A10" s="2" t="s">
        <v>18</v>
      </c>
      <c r="B10" s="2" t="s">
        <v>19</v>
      </c>
      <c r="C10" s="2"/>
      <c r="D10" s="2"/>
      <c r="E10" s="2"/>
      <c r="F10" s="2"/>
      <c r="G10" s="2" t="s">
        <v>20</v>
      </c>
      <c r="H10" s="2"/>
      <c r="I10" s="2"/>
      <c r="J10" s="2"/>
      <c r="K10" s="5"/>
    </row>
    <row r="11" ht="108" customHeight="1" spans="1:11">
      <c r="A11" s="2"/>
      <c r="B11" s="6" t="s">
        <v>69</v>
      </c>
      <c r="C11" s="6"/>
      <c r="D11" s="6"/>
      <c r="E11" s="6"/>
      <c r="F11" s="6"/>
      <c r="G11" s="25" t="s">
        <v>70</v>
      </c>
      <c r="H11" s="25"/>
      <c r="I11" s="25"/>
      <c r="J11" s="25"/>
      <c r="K11" s="25"/>
    </row>
    <row r="12" ht="20.1" customHeight="1" spans="1:11">
      <c r="A12" s="7" t="s">
        <v>23</v>
      </c>
      <c r="B12" s="2" t="s">
        <v>24</v>
      </c>
      <c r="C12" s="2" t="s">
        <v>25</v>
      </c>
      <c r="D12" s="2" t="s">
        <v>26</v>
      </c>
      <c r="E12" s="2"/>
      <c r="F12" s="2" t="s">
        <v>27</v>
      </c>
      <c r="G12" s="2" t="s">
        <v>28</v>
      </c>
      <c r="H12" s="2" t="s">
        <v>10</v>
      </c>
      <c r="I12" s="2" t="s">
        <v>12</v>
      </c>
      <c r="J12" s="2" t="s">
        <v>29</v>
      </c>
      <c r="K12" s="5"/>
    </row>
    <row r="13" s="22" customFormat="1" ht="20.1" customHeight="1" spans="1:11">
      <c r="A13" s="26"/>
      <c r="B13" s="4" t="s">
        <v>30</v>
      </c>
      <c r="C13" s="27" t="s">
        <v>31</v>
      </c>
      <c r="D13" s="28" t="s">
        <v>71</v>
      </c>
      <c r="E13" s="29"/>
      <c r="F13" s="11" t="s">
        <v>72</v>
      </c>
      <c r="G13" s="11">
        <v>1</v>
      </c>
      <c r="H13" s="4">
        <v>3</v>
      </c>
      <c r="I13" s="4">
        <v>3</v>
      </c>
      <c r="J13" s="4"/>
      <c r="K13" s="4"/>
    </row>
    <row r="14" s="22" customFormat="1" ht="20.1" customHeight="1" spans="1:12">
      <c r="A14" s="26"/>
      <c r="B14" s="4"/>
      <c r="C14" s="30"/>
      <c r="D14" s="28" t="s">
        <v>73</v>
      </c>
      <c r="E14" s="29"/>
      <c r="F14" s="11">
        <v>1</v>
      </c>
      <c r="G14" s="11">
        <v>1</v>
      </c>
      <c r="H14" s="4">
        <v>2</v>
      </c>
      <c r="I14" s="4">
        <v>2</v>
      </c>
      <c r="J14" s="4"/>
      <c r="K14" s="4"/>
      <c r="L14" s="39"/>
    </row>
    <row r="15" s="22" customFormat="1" ht="20.1" customHeight="1" spans="1:12">
      <c r="A15" s="26"/>
      <c r="B15" s="4"/>
      <c r="C15" s="30"/>
      <c r="D15" s="28" t="s">
        <v>74</v>
      </c>
      <c r="E15" s="29"/>
      <c r="F15" s="11" t="s">
        <v>72</v>
      </c>
      <c r="G15" s="11">
        <v>1</v>
      </c>
      <c r="H15" s="4">
        <v>3</v>
      </c>
      <c r="I15" s="4">
        <v>3</v>
      </c>
      <c r="J15" s="4"/>
      <c r="K15" s="4"/>
      <c r="L15" s="39"/>
    </row>
    <row r="16" s="22" customFormat="1" ht="20.1" customHeight="1" spans="1:11">
      <c r="A16" s="26"/>
      <c r="B16" s="4"/>
      <c r="C16" s="30"/>
      <c r="D16" s="28" t="s">
        <v>75</v>
      </c>
      <c r="E16" s="29"/>
      <c r="F16" s="11" t="s">
        <v>72</v>
      </c>
      <c r="G16" s="11">
        <v>1</v>
      </c>
      <c r="H16" s="4">
        <v>3</v>
      </c>
      <c r="I16" s="4">
        <v>3</v>
      </c>
      <c r="J16" s="4"/>
      <c r="K16" s="4"/>
    </row>
    <row r="17" s="22" customFormat="1" ht="20.1" customHeight="1" spans="1:11">
      <c r="A17" s="26"/>
      <c r="B17" s="4"/>
      <c r="C17" s="30"/>
      <c r="D17" s="28" t="s">
        <v>76</v>
      </c>
      <c r="E17" s="29"/>
      <c r="F17" s="11" t="s">
        <v>72</v>
      </c>
      <c r="G17" s="11">
        <v>1</v>
      </c>
      <c r="H17" s="4">
        <v>3</v>
      </c>
      <c r="I17" s="4">
        <v>3</v>
      </c>
      <c r="J17" s="4"/>
      <c r="K17" s="4"/>
    </row>
    <row r="18" s="22" customFormat="1" ht="20.1" customHeight="1" spans="1:11">
      <c r="A18" s="26"/>
      <c r="B18" s="4"/>
      <c r="C18" s="30"/>
      <c r="D18" s="28" t="s">
        <v>77</v>
      </c>
      <c r="E18" s="29"/>
      <c r="F18" s="11" t="s">
        <v>72</v>
      </c>
      <c r="G18" s="11">
        <v>1</v>
      </c>
      <c r="H18" s="4">
        <v>3</v>
      </c>
      <c r="I18" s="4">
        <v>3</v>
      </c>
      <c r="J18" s="4"/>
      <c r="K18" s="4"/>
    </row>
    <row r="19" s="22" customFormat="1" ht="20.1" customHeight="1" spans="1:11">
      <c r="A19" s="26"/>
      <c r="B19" s="4"/>
      <c r="C19" s="4" t="s">
        <v>36</v>
      </c>
      <c r="D19" s="28" t="s">
        <v>78</v>
      </c>
      <c r="E19" s="29"/>
      <c r="F19" s="11" t="s">
        <v>79</v>
      </c>
      <c r="G19" s="11">
        <v>0.42</v>
      </c>
      <c r="H19" s="4">
        <v>4</v>
      </c>
      <c r="I19" s="4">
        <v>4</v>
      </c>
      <c r="J19" s="4"/>
      <c r="K19" s="4"/>
    </row>
    <row r="20" s="22" customFormat="1" ht="20.1" customHeight="1" spans="1:11">
      <c r="A20" s="26"/>
      <c r="B20" s="4"/>
      <c r="C20" s="4"/>
      <c r="D20" s="28" t="s">
        <v>80</v>
      </c>
      <c r="E20" s="29" t="s">
        <v>80</v>
      </c>
      <c r="F20" s="11" t="s">
        <v>60</v>
      </c>
      <c r="G20" s="11">
        <v>1</v>
      </c>
      <c r="H20" s="4">
        <v>3</v>
      </c>
      <c r="I20" s="4">
        <v>3</v>
      </c>
      <c r="J20" s="4"/>
      <c r="K20" s="4"/>
    </row>
    <row r="21" s="22" customFormat="1" ht="20.1" customHeight="1" spans="1:11">
      <c r="A21" s="26"/>
      <c r="B21" s="4"/>
      <c r="C21" s="4"/>
      <c r="D21" s="28" t="s">
        <v>81</v>
      </c>
      <c r="E21" s="29" t="s">
        <v>82</v>
      </c>
      <c r="F21" s="11" t="s">
        <v>83</v>
      </c>
      <c r="G21" s="12">
        <v>0.8489</v>
      </c>
      <c r="H21" s="4">
        <v>5</v>
      </c>
      <c r="I21" s="4">
        <v>5</v>
      </c>
      <c r="J21" s="6" t="s">
        <v>84</v>
      </c>
      <c r="K21" s="6"/>
    </row>
    <row r="22" s="22" customFormat="1" ht="20.1" customHeight="1" spans="1:11">
      <c r="A22" s="26"/>
      <c r="B22" s="4"/>
      <c r="C22" s="4"/>
      <c r="D22" s="28" t="s">
        <v>85</v>
      </c>
      <c r="E22" s="29" t="s">
        <v>85</v>
      </c>
      <c r="F22" s="11" t="s">
        <v>83</v>
      </c>
      <c r="G22" s="12">
        <v>0.9425</v>
      </c>
      <c r="H22" s="4">
        <v>5</v>
      </c>
      <c r="I22" s="4">
        <v>5</v>
      </c>
      <c r="J22" s="4"/>
      <c r="K22" s="4"/>
    </row>
    <row r="23" s="22" customFormat="1" ht="20.1" customHeight="1" spans="1:11">
      <c r="A23" s="26"/>
      <c r="B23" s="4"/>
      <c r="C23" s="4" t="s">
        <v>41</v>
      </c>
      <c r="D23" s="28" t="s">
        <v>86</v>
      </c>
      <c r="E23" s="29"/>
      <c r="F23" s="11" t="s">
        <v>60</v>
      </c>
      <c r="G23" s="12">
        <v>0.9967</v>
      </c>
      <c r="H23" s="4">
        <v>6</v>
      </c>
      <c r="I23" s="4">
        <v>6</v>
      </c>
      <c r="J23" s="40"/>
      <c r="K23" s="41"/>
    </row>
    <row r="24" s="22" customFormat="1" ht="20.1" customHeight="1" spans="1:11">
      <c r="A24" s="26"/>
      <c r="B24" s="4"/>
      <c r="C24" s="4"/>
      <c r="D24" s="28" t="s">
        <v>87</v>
      </c>
      <c r="E24" s="29"/>
      <c r="F24" s="11" t="s">
        <v>43</v>
      </c>
      <c r="G24" s="11">
        <v>1</v>
      </c>
      <c r="H24" s="4">
        <v>3</v>
      </c>
      <c r="I24" s="4">
        <v>3</v>
      </c>
      <c r="J24" s="4"/>
      <c r="K24" s="4"/>
    </row>
    <row r="25" s="22" customFormat="1" ht="20.1" customHeight="1" spans="1:11">
      <c r="A25" s="26"/>
      <c r="B25" s="4"/>
      <c r="C25" s="4"/>
      <c r="D25" s="28" t="s">
        <v>88</v>
      </c>
      <c r="E25" s="29"/>
      <c r="F25" s="11" t="s">
        <v>43</v>
      </c>
      <c r="G25" s="11">
        <v>1</v>
      </c>
      <c r="H25" s="4">
        <v>2</v>
      </c>
      <c r="I25" s="4">
        <v>2</v>
      </c>
      <c r="J25" s="4"/>
      <c r="K25" s="4"/>
    </row>
    <row r="26" s="22" customFormat="1" ht="20.1" customHeight="1" spans="1:11">
      <c r="A26" s="26"/>
      <c r="B26" s="4"/>
      <c r="C26" s="4"/>
      <c r="D26" s="28" t="s">
        <v>89</v>
      </c>
      <c r="E26" s="29"/>
      <c r="F26" s="11" t="s">
        <v>43</v>
      </c>
      <c r="G26" s="11">
        <v>1</v>
      </c>
      <c r="H26" s="4">
        <v>2</v>
      </c>
      <c r="I26" s="4">
        <v>2</v>
      </c>
      <c r="J26" s="4"/>
      <c r="K26" s="4"/>
    </row>
    <row r="27" s="22" customFormat="1" ht="20.1" customHeight="1" spans="1:11">
      <c r="A27" s="26"/>
      <c r="B27" s="4"/>
      <c r="C27" s="4" t="s">
        <v>44</v>
      </c>
      <c r="D27" s="28" t="s">
        <v>45</v>
      </c>
      <c r="E27" s="29"/>
      <c r="F27" s="11" t="s">
        <v>46</v>
      </c>
      <c r="G27" s="11">
        <v>1</v>
      </c>
      <c r="H27" s="4">
        <v>3</v>
      </c>
      <c r="I27" s="4">
        <v>3</v>
      </c>
      <c r="J27" s="4"/>
      <c r="K27" s="4"/>
    </row>
    <row r="28" s="22" customFormat="1" ht="20.1" customHeight="1" spans="1:11">
      <c r="A28" s="26"/>
      <c r="B28" s="30" t="s">
        <v>47</v>
      </c>
      <c r="C28" s="30" t="s">
        <v>48</v>
      </c>
      <c r="D28" s="28" t="s">
        <v>90</v>
      </c>
      <c r="E28" s="29"/>
      <c r="F28" s="11" t="s">
        <v>91</v>
      </c>
      <c r="G28" s="12">
        <v>0.6226</v>
      </c>
      <c r="H28" s="4">
        <v>7</v>
      </c>
      <c r="I28" s="4">
        <v>7</v>
      </c>
      <c r="J28" s="4"/>
      <c r="K28" s="4"/>
    </row>
    <row r="29" s="22" customFormat="1" ht="20.1" customHeight="1" spans="1:11">
      <c r="A29" s="26"/>
      <c r="B29" s="30"/>
      <c r="C29" s="31"/>
      <c r="D29" s="28" t="s">
        <v>92</v>
      </c>
      <c r="E29" s="29"/>
      <c r="F29" s="11" t="s">
        <v>93</v>
      </c>
      <c r="G29" s="11">
        <v>1</v>
      </c>
      <c r="H29" s="4">
        <v>5</v>
      </c>
      <c r="I29" s="4">
        <v>5</v>
      </c>
      <c r="J29" s="4"/>
      <c r="K29" s="4"/>
    </row>
    <row r="30" s="22" customFormat="1" ht="20.1" customHeight="1" spans="1:11">
      <c r="A30" s="26"/>
      <c r="B30" s="30"/>
      <c r="C30" s="30" t="s">
        <v>53</v>
      </c>
      <c r="D30" s="28" t="s">
        <v>94</v>
      </c>
      <c r="E30" s="29"/>
      <c r="F30" s="11" t="s">
        <v>95</v>
      </c>
      <c r="G30" s="11">
        <v>1</v>
      </c>
      <c r="H30" s="4">
        <v>5</v>
      </c>
      <c r="I30" s="4">
        <v>5</v>
      </c>
      <c r="J30" s="4"/>
      <c r="K30" s="4"/>
    </row>
    <row r="31" s="22" customFormat="1" ht="20.1" customHeight="1" spans="1:11">
      <c r="A31" s="26"/>
      <c r="B31" s="30"/>
      <c r="C31" s="30"/>
      <c r="D31" s="28" t="s">
        <v>96</v>
      </c>
      <c r="E31" s="29"/>
      <c r="F31" s="11" t="s">
        <v>95</v>
      </c>
      <c r="G31" s="11">
        <v>1</v>
      </c>
      <c r="H31" s="4">
        <v>6</v>
      </c>
      <c r="I31" s="4">
        <v>6</v>
      </c>
      <c r="J31" s="4"/>
      <c r="K31" s="4"/>
    </row>
    <row r="32" s="22" customFormat="1" ht="20.1" customHeight="1" spans="1:11">
      <c r="A32" s="26"/>
      <c r="B32" s="31"/>
      <c r="C32" s="31"/>
      <c r="D32" s="28" t="s">
        <v>97</v>
      </c>
      <c r="E32" s="29"/>
      <c r="F32" s="11" t="s">
        <v>55</v>
      </c>
      <c r="G32" s="11">
        <v>1</v>
      </c>
      <c r="H32" s="4">
        <v>7</v>
      </c>
      <c r="I32" s="4">
        <v>7</v>
      </c>
      <c r="J32" s="4"/>
      <c r="K32" s="4"/>
    </row>
    <row r="33" s="22" customFormat="1" ht="20.1" customHeight="1" spans="1:11">
      <c r="A33" s="26"/>
      <c r="B33" s="27" t="s">
        <v>57</v>
      </c>
      <c r="C33" s="27" t="s">
        <v>58</v>
      </c>
      <c r="D33" s="28" t="s">
        <v>98</v>
      </c>
      <c r="E33" s="29"/>
      <c r="F33" s="11" t="s">
        <v>60</v>
      </c>
      <c r="G33" s="11">
        <v>0.95</v>
      </c>
      <c r="H33" s="32">
        <v>5</v>
      </c>
      <c r="I33" s="4">
        <v>5</v>
      </c>
      <c r="J33" s="4"/>
      <c r="K33" s="4"/>
    </row>
    <row r="34" s="22" customFormat="1" ht="20.1" customHeight="1" spans="1:11">
      <c r="A34" s="26"/>
      <c r="B34" s="31"/>
      <c r="C34" s="31"/>
      <c r="D34" s="28" t="s">
        <v>99</v>
      </c>
      <c r="E34" s="29"/>
      <c r="F34" s="11" t="s">
        <v>60</v>
      </c>
      <c r="G34" s="33">
        <v>0.95</v>
      </c>
      <c r="H34" s="34">
        <v>5</v>
      </c>
      <c r="I34" s="4">
        <v>5</v>
      </c>
      <c r="J34" s="40"/>
      <c r="K34" s="41"/>
    </row>
    <row r="35" ht="20.1" customHeight="1" spans="1:11">
      <c r="A35" s="14" t="s">
        <v>61</v>
      </c>
      <c r="B35" s="14"/>
      <c r="C35" s="14"/>
      <c r="D35" s="14"/>
      <c r="E35" s="14"/>
      <c r="F35" s="14"/>
      <c r="G35" s="14"/>
      <c r="H35" s="14">
        <f>SUM(H13:H34)+SUM(I6)</f>
        <v>100</v>
      </c>
      <c r="I35" s="19">
        <f>SUM(I13:I34)+SUM(K6)</f>
        <v>100</v>
      </c>
      <c r="J35" s="42"/>
      <c r="K35" s="42"/>
    </row>
    <row r="36" ht="20.1" customHeight="1" spans="1:11">
      <c r="A36" s="15" t="s">
        <v>62</v>
      </c>
      <c r="B36" s="16" t="s">
        <v>63</v>
      </c>
      <c r="C36" s="17"/>
      <c r="D36" s="17"/>
      <c r="E36" s="17"/>
      <c r="F36" s="17"/>
      <c r="G36" s="17"/>
      <c r="H36" s="17"/>
      <c r="I36" s="17"/>
      <c r="J36" s="17"/>
      <c r="K36" s="21"/>
    </row>
    <row r="37" ht="20.1" customHeight="1" spans="1:11">
      <c r="A37" s="35" t="s">
        <v>64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ht="39.95" customHeight="1" spans="1:11">
      <c r="A38" s="35" t="s">
        <v>65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ht="45" customHeight="1" spans="1:11">
      <c r="A39" s="35" t="s">
        <v>66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ht="15.95" customHeight="1"/>
  </sheetData>
  <mergeCells count="90">
    <mergeCell ref="A1:K1"/>
    <mergeCell ref="A2:B2"/>
    <mergeCell ref="C2:K2"/>
    <mergeCell ref="A3:B3"/>
    <mergeCell ref="C3:F3"/>
    <mergeCell ref="G3:H3"/>
    <mergeCell ref="I3:K3"/>
    <mergeCell ref="C6:D6"/>
    <mergeCell ref="G6:H6"/>
    <mergeCell ref="C7:D7"/>
    <mergeCell ref="G7:H7"/>
    <mergeCell ref="C8:D8"/>
    <mergeCell ref="G8:H8"/>
    <mergeCell ref="C9:D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A35:G35"/>
    <mergeCell ref="J35:K35"/>
    <mergeCell ref="B36:K36"/>
    <mergeCell ref="A37:K37"/>
    <mergeCell ref="A38:K38"/>
    <mergeCell ref="A39:K39"/>
    <mergeCell ref="A10:A11"/>
    <mergeCell ref="A12:A34"/>
    <mergeCell ref="B13:B27"/>
    <mergeCell ref="B28:B32"/>
    <mergeCell ref="B33:B34"/>
    <mergeCell ref="C13:C18"/>
    <mergeCell ref="C19:C22"/>
    <mergeCell ref="C23:C26"/>
    <mergeCell ref="C28:C29"/>
    <mergeCell ref="C30:C32"/>
    <mergeCell ref="C33:C34"/>
    <mergeCell ref="E4:E5"/>
    <mergeCell ref="F4:F5"/>
    <mergeCell ref="I4:I5"/>
    <mergeCell ref="J4:J5"/>
    <mergeCell ref="K4:K5"/>
    <mergeCell ref="C4:D5"/>
    <mergeCell ref="G4:H5"/>
    <mergeCell ref="A4:B9"/>
  </mergeCells>
  <pageMargins left="0.75" right="0.75" top="1" bottom="1" header="0.5" footer="0.5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10" workbookViewId="0">
      <selection activeCell="C22" sqref="C22:C25"/>
    </sheetView>
  </sheetViews>
  <sheetFormatPr defaultColWidth="9" defaultRowHeight="13.5"/>
  <cols>
    <col min="1" max="1" width="13.625" customWidth="1"/>
    <col min="2" max="2" width="14.5" customWidth="1"/>
    <col min="3" max="3" width="18.875" customWidth="1"/>
    <col min="4" max="4" width="10.875" customWidth="1"/>
    <col min="5" max="5" width="11.375" customWidth="1"/>
    <col min="6" max="6" width="12" customWidth="1"/>
    <col min="7" max="7" width="13.25" customWidth="1"/>
    <col min="8" max="8" width="7.25" customWidth="1"/>
    <col min="9" max="9" width="11.625" customWidth="1"/>
    <col min="10" max="10" width="7" customWidth="1"/>
    <col min="11" max="11" width="14.125" customWidth="1"/>
  </cols>
  <sheetData>
    <row r="1" ht="57" customHeight="1" spans="1:11">
      <c r="A1" s="1" t="s">
        <v>100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1" customHeight="1" spans="1:11">
      <c r="A2" s="2" t="s">
        <v>101</v>
      </c>
      <c r="B2" s="2"/>
      <c r="C2" s="2" t="s">
        <v>102</v>
      </c>
      <c r="D2" s="2"/>
      <c r="E2" s="2"/>
      <c r="F2" s="2"/>
      <c r="G2" s="2"/>
      <c r="H2" s="2"/>
      <c r="I2" s="2"/>
      <c r="J2" s="2"/>
      <c r="K2" s="2"/>
    </row>
    <row r="3" ht="20.1" customHeight="1" spans="1:11">
      <c r="A3" s="2" t="s">
        <v>103</v>
      </c>
      <c r="B3" s="2"/>
      <c r="C3" s="2" t="s">
        <v>104</v>
      </c>
      <c r="D3" s="2"/>
      <c r="E3" s="2"/>
      <c r="F3" s="2"/>
      <c r="G3" s="2" t="s">
        <v>5</v>
      </c>
      <c r="H3" s="2"/>
      <c r="I3" s="2" t="s">
        <v>4</v>
      </c>
      <c r="J3" s="2"/>
      <c r="K3" s="2"/>
    </row>
    <row r="4" ht="20.1" customHeight="1" spans="1:11">
      <c r="A4" s="2" t="s">
        <v>6</v>
      </c>
      <c r="B4" s="2"/>
      <c r="C4" s="2"/>
      <c r="D4" s="2"/>
      <c r="E4" s="2" t="s">
        <v>7</v>
      </c>
      <c r="F4" s="2" t="s">
        <v>8</v>
      </c>
      <c r="G4" s="2" t="s">
        <v>9</v>
      </c>
      <c r="H4" s="2"/>
      <c r="I4" s="2" t="s">
        <v>10</v>
      </c>
      <c r="J4" s="2" t="s">
        <v>11</v>
      </c>
      <c r="K4" s="2" t="s">
        <v>12</v>
      </c>
    </row>
    <row r="5" ht="20.1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ht="20.1" customHeight="1" spans="1:11">
      <c r="A6" s="2"/>
      <c r="B6" s="2"/>
      <c r="C6" s="3" t="s">
        <v>13</v>
      </c>
      <c r="D6" s="3"/>
      <c r="E6" s="4">
        <f>E7+E8+E9+E10</f>
        <v>320</v>
      </c>
      <c r="F6" s="4">
        <f>F7+F8+F9+F10</f>
        <v>381</v>
      </c>
      <c r="G6" s="4">
        <f>G7+G8+G9+G10</f>
        <v>381</v>
      </c>
      <c r="H6" s="4"/>
      <c r="I6" s="4">
        <v>10</v>
      </c>
      <c r="J6" s="11">
        <f>G6/F6</f>
        <v>1</v>
      </c>
      <c r="K6" s="4">
        <f>I6*J6</f>
        <v>10</v>
      </c>
    </row>
    <row r="7" ht="20.1" customHeight="1" spans="1:11">
      <c r="A7" s="2"/>
      <c r="B7" s="2"/>
      <c r="C7" s="2" t="s">
        <v>105</v>
      </c>
      <c r="D7" s="2"/>
      <c r="E7" s="4">
        <v>320</v>
      </c>
      <c r="F7" s="4">
        <v>381</v>
      </c>
      <c r="G7" s="4">
        <v>381</v>
      </c>
      <c r="H7" s="4"/>
      <c r="I7" s="4" t="s">
        <v>15</v>
      </c>
      <c r="J7" s="4" t="s">
        <v>15</v>
      </c>
      <c r="K7" s="4" t="s">
        <v>15</v>
      </c>
    </row>
    <row r="8" ht="20.1" customHeight="1" spans="1:11">
      <c r="A8" s="2"/>
      <c r="B8" s="2"/>
      <c r="C8" s="2" t="s">
        <v>106</v>
      </c>
      <c r="D8" s="2"/>
      <c r="E8" s="4">
        <v>0</v>
      </c>
      <c r="F8" s="4">
        <v>0</v>
      </c>
      <c r="G8" s="4">
        <v>0</v>
      </c>
      <c r="H8" s="4"/>
      <c r="I8" s="4" t="s">
        <v>15</v>
      </c>
      <c r="J8" s="4" t="s">
        <v>15</v>
      </c>
      <c r="K8" s="4" t="s">
        <v>15</v>
      </c>
    </row>
    <row r="9" ht="20.1" customHeight="1" spans="1:11">
      <c r="A9" s="2"/>
      <c r="B9" s="2"/>
      <c r="C9" s="2" t="s">
        <v>107</v>
      </c>
      <c r="D9" s="2"/>
      <c r="E9" s="4">
        <v>0</v>
      </c>
      <c r="F9" s="4">
        <v>0</v>
      </c>
      <c r="G9" s="4">
        <v>0</v>
      </c>
      <c r="H9" s="4"/>
      <c r="I9" s="4" t="s">
        <v>15</v>
      </c>
      <c r="J9" s="4" t="s">
        <v>15</v>
      </c>
      <c r="K9" s="4" t="s">
        <v>15</v>
      </c>
    </row>
    <row r="10" ht="20.1" customHeight="1" spans="1:11">
      <c r="A10" s="2"/>
      <c r="B10" s="2"/>
      <c r="C10" s="2" t="s">
        <v>108</v>
      </c>
      <c r="D10" s="2"/>
      <c r="E10" s="4">
        <v>0</v>
      </c>
      <c r="F10" s="4">
        <v>0</v>
      </c>
      <c r="G10" s="4">
        <v>0</v>
      </c>
      <c r="H10" s="4"/>
      <c r="I10" s="4" t="s">
        <v>15</v>
      </c>
      <c r="J10" s="4" t="s">
        <v>15</v>
      </c>
      <c r="K10" s="4" t="s">
        <v>15</v>
      </c>
    </row>
    <row r="11" ht="20.1" customHeight="1" spans="1:11">
      <c r="A11" s="2" t="s">
        <v>18</v>
      </c>
      <c r="B11" s="2" t="s">
        <v>19</v>
      </c>
      <c r="C11" s="2"/>
      <c r="D11" s="2"/>
      <c r="E11" s="2"/>
      <c r="F11" s="2"/>
      <c r="G11" s="2" t="s">
        <v>20</v>
      </c>
      <c r="H11" s="2"/>
      <c r="I11" s="2"/>
      <c r="J11" s="2"/>
      <c r="K11" s="2"/>
    </row>
    <row r="12" ht="102" customHeight="1" spans="1:11">
      <c r="A12" s="2"/>
      <c r="B12" s="5" t="s">
        <v>109</v>
      </c>
      <c r="C12" s="5"/>
      <c r="D12" s="5"/>
      <c r="E12" s="5"/>
      <c r="F12" s="5"/>
      <c r="G12" s="6" t="s">
        <v>110</v>
      </c>
      <c r="H12" s="6"/>
      <c r="I12" s="6"/>
      <c r="J12" s="6"/>
      <c r="K12" s="6"/>
    </row>
    <row r="13" ht="20.1" customHeight="1" spans="1:11">
      <c r="A13" s="7" t="s">
        <v>23</v>
      </c>
      <c r="B13" s="2" t="s">
        <v>24</v>
      </c>
      <c r="C13" s="2" t="s">
        <v>25</v>
      </c>
      <c r="D13" s="2" t="s">
        <v>26</v>
      </c>
      <c r="E13" s="2"/>
      <c r="F13" s="2" t="s">
        <v>27</v>
      </c>
      <c r="G13" s="2" t="s">
        <v>28</v>
      </c>
      <c r="H13" s="2" t="s">
        <v>10</v>
      </c>
      <c r="I13" s="2" t="s">
        <v>12</v>
      </c>
      <c r="J13" s="2" t="s">
        <v>29</v>
      </c>
      <c r="K13" s="2"/>
    </row>
    <row r="14" ht="20.1" customHeight="1" spans="1:11">
      <c r="A14" s="7"/>
      <c r="B14" s="2" t="s">
        <v>30</v>
      </c>
      <c r="C14" s="8" t="s">
        <v>31</v>
      </c>
      <c r="D14" s="9" t="s">
        <v>111</v>
      </c>
      <c r="E14" s="9"/>
      <c r="F14" s="8" t="s">
        <v>112</v>
      </c>
      <c r="G14" s="4" t="s">
        <v>113</v>
      </c>
      <c r="H14" s="4">
        <v>3</v>
      </c>
      <c r="I14" s="4">
        <v>3</v>
      </c>
      <c r="J14" s="2"/>
      <c r="K14" s="2"/>
    </row>
    <row r="15" ht="20.1" customHeight="1" spans="1:11">
      <c r="A15" s="7"/>
      <c r="B15" s="2"/>
      <c r="C15" s="8"/>
      <c r="D15" s="9" t="s">
        <v>35</v>
      </c>
      <c r="E15" s="9"/>
      <c r="F15" s="10">
        <v>1</v>
      </c>
      <c r="G15" s="11">
        <v>1</v>
      </c>
      <c r="H15" s="4">
        <v>3</v>
      </c>
      <c r="I15" s="4">
        <v>3</v>
      </c>
      <c r="J15" s="2"/>
      <c r="K15" s="2"/>
    </row>
    <row r="16" ht="20.1" customHeight="1" spans="1:11">
      <c r="A16" s="7"/>
      <c r="B16" s="2"/>
      <c r="C16" s="8"/>
      <c r="D16" s="9" t="s">
        <v>114</v>
      </c>
      <c r="E16" s="9"/>
      <c r="F16" s="8" t="s">
        <v>72</v>
      </c>
      <c r="G16" s="11">
        <v>1</v>
      </c>
      <c r="H16" s="4">
        <v>5</v>
      </c>
      <c r="I16" s="4">
        <v>5</v>
      </c>
      <c r="J16" s="2"/>
      <c r="K16" s="2"/>
    </row>
    <row r="17" ht="20.1" customHeight="1" spans="1:11">
      <c r="A17" s="7"/>
      <c r="B17" s="2"/>
      <c r="C17" s="8"/>
      <c r="D17" s="9" t="s">
        <v>73</v>
      </c>
      <c r="E17" s="9"/>
      <c r="F17" s="10">
        <v>1</v>
      </c>
      <c r="G17" s="11">
        <v>1</v>
      </c>
      <c r="H17" s="4">
        <v>3</v>
      </c>
      <c r="I17" s="4">
        <v>3</v>
      </c>
      <c r="J17" s="2"/>
      <c r="K17" s="2"/>
    </row>
    <row r="18" ht="20.1" customHeight="1" spans="1:11">
      <c r="A18" s="7"/>
      <c r="B18" s="2"/>
      <c r="C18" s="8"/>
      <c r="D18" s="9" t="s">
        <v>75</v>
      </c>
      <c r="E18" s="9"/>
      <c r="F18" s="8" t="s">
        <v>72</v>
      </c>
      <c r="G18" s="11">
        <v>1</v>
      </c>
      <c r="H18" s="4">
        <v>4</v>
      </c>
      <c r="I18" s="4">
        <v>4</v>
      </c>
      <c r="J18" s="2"/>
      <c r="K18" s="2"/>
    </row>
    <row r="19" ht="20.1" customHeight="1" spans="1:11">
      <c r="A19" s="7"/>
      <c r="B19" s="2"/>
      <c r="C19" s="8" t="s">
        <v>36</v>
      </c>
      <c r="D19" s="9" t="s">
        <v>39</v>
      </c>
      <c r="E19" s="9"/>
      <c r="F19" s="10">
        <v>1</v>
      </c>
      <c r="G19" s="11">
        <v>1</v>
      </c>
      <c r="H19" s="4">
        <v>4</v>
      </c>
      <c r="I19" s="4">
        <v>4</v>
      </c>
      <c r="J19" s="2"/>
      <c r="K19" s="2"/>
    </row>
    <row r="20" ht="20.1" customHeight="1" spans="1:11">
      <c r="A20" s="7"/>
      <c r="B20" s="2"/>
      <c r="C20" s="8"/>
      <c r="D20" s="9" t="s">
        <v>86</v>
      </c>
      <c r="E20" s="9"/>
      <c r="F20" s="8" t="s">
        <v>60</v>
      </c>
      <c r="G20" s="12">
        <v>0.9967</v>
      </c>
      <c r="H20" s="4">
        <v>7</v>
      </c>
      <c r="I20" s="4">
        <v>7</v>
      </c>
      <c r="J20" s="2"/>
      <c r="K20" s="2"/>
    </row>
    <row r="21" ht="20.1" customHeight="1" spans="1:11">
      <c r="A21" s="7"/>
      <c r="B21" s="2"/>
      <c r="C21" s="8"/>
      <c r="D21" s="9" t="s">
        <v>115</v>
      </c>
      <c r="E21" s="9"/>
      <c r="F21" s="8" t="s">
        <v>60</v>
      </c>
      <c r="G21" s="11">
        <v>1</v>
      </c>
      <c r="H21" s="4">
        <v>4</v>
      </c>
      <c r="I21" s="4">
        <v>4</v>
      </c>
      <c r="J21" s="2"/>
      <c r="K21" s="2"/>
    </row>
    <row r="22" ht="20.1" customHeight="1" spans="1:11">
      <c r="A22" s="7"/>
      <c r="B22" s="2"/>
      <c r="C22" s="13" t="s">
        <v>41</v>
      </c>
      <c r="D22" s="9" t="s">
        <v>116</v>
      </c>
      <c r="E22" s="9"/>
      <c r="F22" s="13" t="s">
        <v>43</v>
      </c>
      <c r="G22" s="11">
        <v>1</v>
      </c>
      <c r="H22" s="4">
        <v>4</v>
      </c>
      <c r="I22" s="4">
        <v>4</v>
      </c>
      <c r="J22" s="4"/>
      <c r="K22" s="4"/>
    </row>
    <row r="23" ht="20.1" customHeight="1" spans="1:11">
      <c r="A23" s="7"/>
      <c r="B23" s="2"/>
      <c r="C23" s="13"/>
      <c r="D23" s="9" t="s">
        <v>117</v>
      </c>
      <c r="E23" s="9"/>
      <c r="F23" s="13" t="s">
        <v>43</v>
      </c>
      <c r="G23" s="11">
        <v>1</v>
      </c>
      <c r="H23" s="4">
        <v>3</v>
      </c>
      <c r="I23" s="4">
        <v>3</v>
      </c>
      <c r="J23" s="4"/>
      <c r="K23" s="4"/>
    </row>
    <row r="24" ht="20.1" customHeight="1" spans="1:11">
      <c r="A24" s="7"/>
      <c r="B24" s="2"/>
      <c r="C24" s="13"/>
      <c r="D24" s="9" t="s">
        <v>89</v>
      </c>
      <c r="E24" s="9"/>
      <c r="F24" s="13" t="s">
        <v>43</v>
      </c>
      <c r="G24" s="11">
        <v>1</v>
      </c>
      <c r="H24" s="4">
        <v>3</v>
      </c>
      <c r="I24" s="4">
        <v>3</v>
      </c>
      <c r="J24" s="4"/>
      <c r="K24" s="4"/>
    </row>
    <row r="25" ht="20.1" customHeight="1" spans="1:11">
      <c r="A25" s="7"/>
      <c r="B25" s="2"/>
      <c r="C25" s="13"/>
      <c r="D25" s="9" t="s">
        <v>118</v>
      </c>
      <c r="E25" s="9"/>
      <c r="F25" s="13" t="s">
        <v>43</v>
      </c>
      <c r="G25" s="11">
        <v>1</v>
      </c>
      <c r="H25" s="4">
        <v>3</v>
      </c>
      <c r="I25" s="4">
        <v>3</v>
      </c>
      <c r="J25" s="4"/>
      <c r="K25" s="4"/>
    </row>
    <row r="26" ht="20.1" customHeight="1" spans="1:11">
      <c r="A26" s="7"/>
      <c r="B26" s="2"/>
      <c r="C26" s="13" t="s">
        <v>44</v>
      </c>
      <c r="D26" s="9" t="s">
        <v>45</v>
      </c>
      <c r="E26" s="9"/>
      <c r="F26" s="13" t="s">
        <v>46</v>
      </c>
      <c r="G26" s="11">
        <v>1</v>
      </c>
      <c r="H26" s="4">
        <v>4</v>
      </c>
      <c r="I26" s="4">
        <v>4</v>
      </c>
      <c r="J26" s="4"/>
      <c r="K26" s="4"/>
    </row>
    <row r="27" ht="20.1" customHeight="1" spans="1:11">
      <c r="A27" s="7"/>
      <c r="B27" s="2" t="s">
        <v>47</v>
      </c>
      <c r="C27" s="13" t="s">
        <v>48</v>
      </c>
      <c r="D27" s="9" t="s">
        <v>119</v>
      </c>
      <c r="E27" s="9"/>
      <c r="F27" s="13" t="s">
        <v>120</v>
      </c>
      <c r="G27" s="11">
        <v>1</v>
      </c>
      <c r="H27" s="4">
        <v>10</v>
      </c>
      <c r="I27" s="4">
        <v>10</v>
      </c>
      <c r="J27" s="4"/>
      <c r="K27" s="4"/>
    </row>
    <row r="28" ht="20.1" customHeight="1" spans="1:11">
      <c r="A28" s="7"/>
      <c r="B28" s="2"/>
      <c r="C28" s="13"/>
      <c r="D28" s="9" t="s">
        <v>121</v>
      </c>
      <c r="E28" s="9"/>
      <c r="F28" s="13" t="s">
        <v>122</v>
      </c>
      <c r="G28" s="11">
        <v>1</v>
      </c>
      <c r="H28" s="4">
        <v>11</v>
      </c>
      <c r="I28" s="4">
        <v>11</v>
      </c>
      <c r="J28" s="4"/>
      <c r="K28" s="4"/>
    </row>
    <row r="29" ht="20.1" customHeight="1" spans="1:11">
      <c r="A29" s="7"/>
      <c r="B29" s="2"/>
      <c r="C29" s="2" t="s">
        <v>53</v>
      </c>
      <c r="D29" s="9" t="s">
        <v>94</v>
      </c>
      <c r="E29" s="9"/>
      <c r="F29" s="13" t="s">
        <v>95</v>
      </c>
      <c r="G29" s="11">
        <v>1</v>
      </c>
      <c r="H29" s="4">
        <v>9</v>
      </c>
      <c r="I29" s="4">
        <v>9</v>
      </c>
      <c r="J29" s="2"/>
      <c r="K29" s="2"/>
    </row>
    <row r="30" ht="20.1" customHeight="1" spans="1:11">
      <c r="A30" s="7"/>
      <c r="B30" s="2" t="s">
        <v>57</v>
      </c>
      <c r="C30" s="2" t="s">
        <v>58</v>
      </c>
      <c r="D30" s="9" t="s">
        <v>99</v>
      </c>
      <c r="E30" s="9"/>
      <c r="F30" s="8" t="s">
        <v>60</v>
      </c>
      <c r="G30" s="11">
        <v>0.95</v>
      </c>
      <c r="H30" s="4">
        <v>10</v>
      </c>
      <c r="I30" s="4">
        <v>10</v>
      </c>
      <c r="J30" s="2"/>
      <c r="K30" s="2"/>
    </row>
    <row r="31" ht="20.1" customHeight="1" spans="1:11">
      <c r="A31" s="14" t="s">
        <v>61</v>
      </c>
      <c r="B31" s="14"/>
      <c r="C31" s="14"/>
      <c r="D31" s="14"/>
      <c r="E31" s="14"/>
      <c r="F31" s="14"/>
      <c r="G31" s="14"/>
      <c r="H31" s="14">
        <f>SUM(H14:H30)+I6</f>
        <v>100</v>
      </c>
      <c r="I31" s="19">
        <f>SUM(I14:I30)+K6</f>
        <v>100</v>
      </c>
      <c r="J31" s="20"/>
      <c r="K31" s="20"/>
    </row>
    <row r="32" customHeight="1" spans="1:11">
      <c r="A32" s="15" t="s">
        <v>62</v>
      </c>
      <c r="B32" s="16" t="s">
        <v>63</v>
      </c>
      <c r="C32" s="17"/>
      <c r="D32" s="17"/>
      <c r="E32" s="17"/>
      <c r="F32" s="17"/>
      <c r="G32" s="17"/>
      <c r="H32" s="17"/>
      <c r="I32" s="17"/>
      <c r="J32" s="17"/>
      <c r="K32" s="21"/>
    </row>
    <row r="33" customHeight="1" spans="1:11">
      <c r="A33" s="18" t="s">
        <v>123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ht="38.25" customHeight="1" spans="1:11">
      <c r="A34" s="18" t="s">
        <v>124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ht="41.1" customHeight="1" spans="1:11">
      <c r="A35" s="18" t="s">
        <v>125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</row>
  </sheetData>
  <mergeCells count="79">
    <mergeCell ref="A1:K1"/>
    <mergeCell ref="A2:B2"/>
    <mergeCell ref="C2:K2"/>
    <mergeCell ref="A3:B3"/>
    <mergeCell ref="C3:F3"/>
    <mergeCell ref="G3:H3"/>
    <mergeCell ref="I3:K3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A31:G31"/>
    <mergeCell ref="J31:K31"/>
    <mergeCell ref="B32:K32"/>
    <mergeCell ref="A33:K33"/>
    <mergeCell ref="A34:K34"/>
    <mergeCell ref="A35:K35"/>
    <mergeCell ref="A11:A12"/>
    <mergeCell ref="A13:A30"/>
    <mergeCell ref="B14:B26"/>
    <mergeCell ref="B27:B29"/>
    <mergeCell ref="C14:C18"/>
    <mergeCell ref="C19:C21"/>
    <mergeCell ref="C22:C25"/>
    <mergeCell ref="C27:C28"/>
    <mergeCell ref="E4:E5"/>
    <mergeCell ref="F4:F5"/>
    <mergeCell ref="I4:I5"/>
    <mergeCell ref="J4:J5"/>
    <mergeCell ref="K4:K5"/>
    <mergeCell ref="C4:D5"/>
    <mergeCell ref="G4:H5"/>
    <mergeCell ref="A4:B10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法庭运维费（本级）项目绩效自评表</vt:lpstr>
      <vt:lpstr>业务费（本级）项目绩效自评表</vt:lpstr>
      <vt:lpstr>中央政法转移支付资金（本级）项目绩效自评表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CWS</cp:lastModifiedBy>
  <dcterms:created xsi:type="dcterms:W3CDTF">2018-12-05T00:45:00Z</dcterms:created>
  <cp:lastPrinted>2021-05-06T09:28:00Z</cp:lastPrinted>
  <dcterms:modified xsi:type="dcterms:W3CDTF">2022-08-15T06:51:26Z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1CF14DEE55D645EAAC3093C97134FBF8</vt:lpwstr>
  </property>
</Properties>
</file>