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89"/>
  </bookViews>
  <sheets>
    <sheet name="封面" sheetId="10" r:id="rId1"/>
    <sheet name="目录" sheetId="12" r:id="rId2"/>
    <sheet name="省级部门整体支出绩效自评表" sheetId="4" r:id="rId3"/>
    <sheet name="部门预算项目支出绩效自评结果汇总表" sheetId="5" r:id="rId4"/>
    <sheet name="全省法院业务费（本级）项目绩效自评表" sheetId="13" r:id="rId5"/>
    <sheet name="中央政法转移支付资金（本级）绩效自评表" sheetId="3" r:id="rId6"/>
  </sheets>
  <calcPr calcId="144525"/>
</workbook>
</file>

<file path=xl/comments1.xml><?xml version="1.0" encoding="utf-8"?>
<comments xmlns="http://schemas.openxmlformats.org/spreadsheetml/2006/main">
  <authors>
    <author>王腊梅</author>
  </authors>
  <commentList>
    <comment ref="A1" authorId="0">
      <text>
        <r>
          <rPr>
            <b/>
            <sz val="9"/>
            <rFont val="宋体"/>
            <charset val="134"/>
          </rPr>
          <t>王腊梅:</t>
        </r>
        <r>
          <rPr>
            <sz val="9"/>
            <rFont val="宋体"/>
            <charset val="134"/>
          </rPr>
          <t xml:space="preserve">
同原表改。</t>
        </r>
      </text>
    </comment>
  </commentList>
</comments>
</file>

<file path=xl/sharedStrings.xml><?xml version="1.0" encoding="utf-8"?>
<sst xmlns="http://schemas.openxmlformats.org/spreadsheetml/2006/main" count="362" uniqueCount="237">
  <si>
    <r>
      <rPr>
        <b/>
        <sz val="36"/>
        <color theme="1"/>
        <rFont val="宋体"/>
        <charset val="134"/>
        <scheme val="minor"/>
      </rPr>
      <t>2021年度省级预算执行情况绩效自评报表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</si>
  <si>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编报部门（单位公章）：白银市中级人民法院</t>
  </si>
  <si>
    <t xml:space="preserve">                                 编报日期：2022年2月22日</t>
  </si>
  <si>
    <t xml:space="preserve">                                 联系人及电话：高树栋 19994355288</t>
  </si>
  <si>
    <t>2021年度省级预算执行情况绩效自评报表目录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</si>
  <si>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</si>
  <si>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</si>
  <si>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</si>
  <si>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1.全省法院业务费（本级）项目绩效自评表</t>
  </si>
  <si>
    <t xml:space="preserve"> 2.中央政法转移支付资金（本级）绩效自评表</t>
  </si>
  <si>
    <r>
      <rPr>
        <b/>
        <sz val="20"/>
        <color rgb="FF000000"/>
        <rFont val="宋体"/>
        <charset val="134"/>
      </rPr>
      <t>2021年</t>
    </r>
    <r>
      <rPr>
        <b/>
        <u/>
        <sz val="20"/>
        <color rgb="FF000000"/>
        <rFont val="宋体"/>
        <charset val="134"/>
      </rPr>
      <t xml:space="preserve"> 白银市中级人民法院  </t>
    </r>
    <r>
      <rPr>
        <b/>
        <sz val="20"/>
        <color rgb="FF000000"/>
        <rFont val="宋体"/>
        <charset val="134"/>
      </rPr>
      <t>部门整体支出绩效自评表</t>
    </r>
  </si>
  <si>
    <t>部门名称</t>
  </si>
  <si>
    <t>白银市中级人民法院</t>
  </si>
  <si>
    <t>部门整体支出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</si>
  <si>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</si>
  <si>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</si>
  <si>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</si>
  <si>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</si>
  <si>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</si>
  <si>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</si>
  <si>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</si>
  <si>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 xml:space="preserve">    其中：基本支出</t>
  </si>
  <si>
    <t>—</t>
  </si>
  <si>
    <t xml:space="preserve">          项目支出</t>
  </si>
  <si>
    <t>年度总体绩效目标完成情况</t>
  </si>
  <si>
    <t>预期目标</t>
  </si>
  <si>
    <t>目标实际完成情况</t>
  </si>
  <si>
    <t>目标1：我院致力提高审判办案质效，积极保障人民群众合法权益，本年度预计使刑事案件审结率达到95%以上，民商事案件审结率达到86%以上，行政案件审结率达到95%以上，执行案件执结率达到92%以上，法定审限内结案率达到98%以上，不断完善我院审判机制。</t>
  </si>
  <si>
    <t>目标1完成情况：我院本年度受理案件3919件，同比上升12.45%。新收3756件，审执结3624件，同比上升9.16%，法官人均结案88.4件，案件结案率为92.39%，其中，刑事案件审结率为98.46%，民商事案件审结率88.89%，行政案件审结率95.21%，执行案件执结率92.47%,法定审限内结案率达到98%，切实保护了人民群众的财产安全，保障其合法权益。</t>
  </si>
  <si>
    <t>目标2：加强队伍素质能力建设，本年度计划开展相关业务培训活动28次，进一步提高干警业务能力，确保我院工作人员技能水平的提升。</t>
  </si>
  <si>
    <t>目标2完成情况：我院抓实教育培训，切实提升司法能力，加强能力建设，组织干警线上线下参加各类培训28次356人次，提高法官正确适用法律、解决矛盾纠纷的能力。扎实司法警察“实战化训练推进年”活动，切实提升警务保障能力和执法办案水平，本年度共组织参加各类学习培训28次，进一步提升了干警队伍能力水平。</t>
  </si>
  <si>
    <t>目标3：不断扩展司法宣传的广度与深度，积极做好法院法制宣传工作，严格落实法治理念普及责任，加强以案释法的重要作用，按计划组织开展宣传活动15场，增强人民群众法制意识，严格培养“知法、懂法、守法、尊法”的法治思想。</t>
  </si>
  <si>
    <t>目标3完成情况：我院积极强化司法宣传工作，着力提升法治宣传的社会影响力。深入开展“法律八进”活动，做到矛盾纠纷化解一件，普法宣传影响一片，组织开展宣传活动15场，不断加强人民群众法制思维建设，强化法制信念。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</si>
  <si>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</si>
  <si>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</si>
  <si>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</si>
  <si>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</si>
  <si>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</si>
  <si>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</si>
  <si>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</si>
  <si>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</si>
  <si>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</si>
  <si>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</si>
  <si>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=100</t>
  </si>
  <si>
    <t>项目支出预算执行率</t>
  </si>
  <si>
    <t>“三公经费”控制率</t>
  </si>
  <si>
    <t>≤100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</si>
  <si>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</si>
  <si>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</si>
  <si>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</si>
  <si>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</si>
  <si>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</si>
  <si>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</si>
  <si>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</si>
  <si>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</si>
  <si>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</si>
  <si>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</si>
  <si>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</si>
  <si>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</si>
  <si>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</si>
  <si>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</si>
  <si>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</si>
  <si>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</si>
  <si>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</si>
  <si>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产出数量指标1-刑事案件审结率</t>
  </si>
  <si>
    <t>≥95%</t>
  </si>
  <si>
    <t>产出数量指标2-民商事案件审结率</t>
  </si>
  <si>
    <t>≥86%</t>
  </si>
  <si>
    <t>产出数量指标3-行政案件审结率</t>
  </si>
  <si>
    <t>产出数量指标4-执行案件执结率</t>
  </si>
  <si>
    <t>≥92%</t>
  </si>
  <si>
    <t>产出数量指标5-装备购置完成率</t>
  </si>
  <si>
    <t>产出数量指标6-组织开展培训次数</t>
  </si>
  <si>
    <t>≥28次</t>
  </si>
  <si>
    <t>28次</t>
  </si>
  <si>
    <t>产出数量指标7-开展法制宣传活动场数</t>
  </si>
  <si>
    <t>≥15场</t>
  </si>
  <si>
    <t>15场</t>
  </si>
  <si>
    <t>产出质量指标1-一审服判息诉率</t>
  </si>
  <si>
    <t>产出质量指标2-购置装备验收合格率</t>
  </si>
  <si>
    <t>产出质量指标3-培训考核通过率</t>
  </si>
  <si>
    <t>产出时效指标1-法定审限内结案率</t>
  </si>
  <si>
    <t>≥98%</t>
  </si>
  <si>
    <t>产出时效指标2-装备购置及时性</t>
  </si>
  <si>
    <t>及时</t>
  </si>
  <si>
    <t>产出时效指标3-培训工作开展及时性</t>
  </si>
  <si>
    <t>产出时效指标4-开展法律宣讲工作及时性</t>
  </si>
  <si>
    <t>产出成本指标-成本控制情况</t>
  </si>
  <si>
    <t>在预算范围内</t>
  </si>
  <si>
    <t>部门效果目标</t>
  </si>
  <si>
    <t>经济效益指标-挽回经济损失效果</t>
  </si>
  <si>
    <t>明显</t>
  </si>
  <si>
    <t>社会效益指标1-民事案件调解撤诉率</t>
  </si>
  <si>
    <t>≥60%</t>
  </si>
  <si>
    <t>社会效益指标2-当庭宣判率</t>
  </si>
  <si>
    <t>≥0.30%</t>
  </si>
  <si>
    <t>社会影响</t>
  </si>
  <si>
    <t>单位获奖情况</t>
  </si>
  <si>
    <t>有</t>
  </si>
  <si>
    <t>违法违纪情况</t>
  </si>
  <si>
    <t>无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</si>
  <si>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</si>
  <si>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</si>
  <si>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</si>
  <si>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</si>
  <si>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</si>
  <si>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</si>
  <si>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</si>
  <si>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</si>
  <si>
    <t>服务对象满意度</t>
  </si>
  <si>
    <t>服务对象1的满意度</t>
  </si>
  <si>
    <t>人民群众满意度</t>
  </si>
  <si>
    <t>≥90%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</si>
  <si>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</si>
  <si>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</si>
  <si>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</si>
  <si>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</si>
  <si>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2021年度省级部门预算支出项目绩效自评结果汇总表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</si>
  <si>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</si>
  <si>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</si>
  <si>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</si>
  <si>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</si>
  <si>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</si>
  <si>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</si>
  <si>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</si>
  <si>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</si>
  <si>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</si>
  <si>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</si>
  <si>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</si>
  <si>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</si>
  <si>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全省法院业务费</t>
  </si>
  <si>
    <t>中央政法转移支付资金</t>
  </si>
  <si>
    <t>合计</t>
  </si>
  <si>
    <r>
      <rPr>
        <b/>
        <sz val="20"/>
        <color theme="1"/>
        <rFont val="宋体"/>
        <charset val="134"/>
      </rPr>
      <t>2021年</t>
    </r>
    <r>
      <rPr>
        <b/>
        <u/>
        <sz val="20"/>
        <color theme="1"/>
        <rFont val="宋体"/>
        <charset val="134"/>
      </rPr>
      <t xml:space="preserve">  白银市中级人民法院  </t>
    </r>
    <r>
      <rPr>
        <b/>
        <sz val="20"/>
        <color theme="1"/>
        <rFont val="宋体"/>
        <charset val="134"/>
      </rPr>
      <t>部门预算项目支出绩效自评表</t>
    </r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</si>
  <si>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</si>
  <si>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</si>
  <si>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</si>
  <si>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</si>
  <si>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</si>
  <si>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</si>
  <si>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</si>
  <si>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 xml:space="preserve">  其他资金</t>
  </si>
  <si>
    <t>年度总体目标</t>
  </si>
  <si>
    <t>实际完成情况</t>
  </si>
  <si>
    <t>保障资金合理合规使用，跟紧支出进度，严格按照预算执行，充分发挥资金使用效率。</t>
  </si>
  <si>
    <t>1、本年度受理案件工作、审理执行案件工作、审判民商事案件工作、审判刑事案件案件、审判行政案件工作均已完成，完成率均为100%，有效保障了审判服务。
2、完成了A4黑白幅面激光打印机、平台终端的购置工作和信息化软件的运行维护工作，完成率均为100%。
3、积极与白银电视台联合录制每次时达1周的《现在开庭》电视节目，不断扩大司法公开力度，努力让公平正义“看得见”。</t>
  </si>
  <si>
    <t>绩效指标</t>
  </si>
  <si>
    <t>产出指标</t>
  </si>
  <si>
    <t>数量指标</t>
  </si>
  <si>
    <t>A4黑白幅面激光打印机购置数量</t>
  </si>
  <si>
    <t>=5台</t>
  </si>
  <si>
    <t>《白银审判》出版期数</t>
  </si>
  <si>
    <t>&gt;=4期</t>
  </si>
  <si>
    <t>参与制作《现在开庭》电视节目</t>
  </si>
  <si>
    <t>=1周/次</t>
  </si>
  <si>
    <t>平台终端购置数量</t>
  </si>
  <si>
    <t>=2台</t>
  </si>
  <si>
    <t>审理执行案件工作完成情况</t>
  </si>
  <si>
    <t>完成</t>
  </si>
  <si>
    <t>审判民商事案件工作完成情况</t>
  </si>
  <si>
    <t>审判刑事案件案件工作完成情况</t>
  </si>
  <si>
    <t>审判行政案件工作完成情况</t>
  </si>
  <si>
    <t>受理案件工作完成情况</t>
  </si>
  <si>
    <t>信息化软件运行维护工作完成率(%)</t>
  </si>
  <si>
    <t>质量指标</t>
  </si>
  <si>
    <t>出版印刷合格率（%）</t>
  </si>
  <si>
    <t>&gt;=95</t>
  </si>
  <si>
    <t>当庭宣判率（%）</t>
  </si>
  <si>
    <t>&gt;=0.30</t>
  </si>
  <si>
    <t>改判率（%）</t>
  </si>
  <si>
    <t>&lt;=3</t>
  </si>
  <si>
    <t>立案变更率（%）</t>
  </si>
  <si>
    <t>审限内结案率（%）</t>
  </si>
  <si>
    <t>&gt;=98</t>
  </si>
  <si>
    <t>信息化软件运行维护验收合格率（%）</t>
  </si>
  <si>
    <t>一审案件不服上诉率（%）</t>
  </si>
  <si>
    <t>&lt;=8</t>
  </si>
  <si>
    <t>执结率（%）</t>
  </si>
  <si>
    <t>&gt;=85</t>
  </si>
  <si>
    <t>时效指标</t>
  </si>
  <si>
    <t>案件审判完成及时性</t>
  </si>
  <si>
    <t>案件受理及时性</t>
  </si>
  <si>
    <t>信息化软件运行维护工作及时性</t>
  </si>
  <si>
    <t>宣传工作开展及时性</t>
  </si>
  <si>
    <t>成本指标</t>
  </si>
  <si>
    <t>成本控制情况</t>
  </si>
  <si>
    <t>效益指标</t>
  </si>
  <si>
    <t>经济效益指标</t>
  </si>
  <si>
    <t>挽回经济损失</t>
  </si>
  <si>
    <t>社会效益指标</t>
  </si>
  <si>
    <t>保障社会公平正义有效性</t>
  </si>
  <si>
    <t>有效</t>
  </si>
  <si>
    <t>公众法律意识增强</t>
  </si>
  <si>
    <t>增强</t>
  </si>
  <si>
    <t>民事案件调解撤诉率</t>
  </si>
  <si>
    <t>&gt;=60</t>
  </si>
  <si>
    <t>生态效益指标</t>
  </si>
  <si>
    <t>涉环境资源类民事案件调解撤诉率（%）</t>
  </si>
  <si>
    <t>&gt;=20</t>
  </si>
  <si>
    <t>可持续影响指标</t>
  </si>
  <si>
    <t>案件审判管理机制健全性</t>
  </si>
  <si>
    <t>宣传机制健全性</t>
  </si>
  <si>
    <t>满意度指标</t>
  </si>
  <si>
    <t>服务对象满意度指标</t>
  </si>
  <si>
    <t>人民群众满意度（%）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</si>
  <si>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</si>
  <si>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</si>
  <si>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</si>
  <si>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</si>
  <si>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</si>
  <si>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</si>
  <si>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2021年度省对市县转移支付绩效自评表</t>
  </si>
  <si>
    <t>转移支付名称</t>
  </si>
  <si>
    <t>省级主管部门</t>
  </si>
  <si>
    <t>甘肃省高级人民法院</t>
  </si>
  <si>
    <t xml:space="preserve">    上年结转资金</t>
  </si>
  <si>
    <t xml:space="preserve">   其他资金</t>
  </si>
  <si>
    <r>
      <rPr>
        <sz val="10.5"/>
        <color theme="1"/>
        <rFont val="宋体"/>
        <charset val="134"/>
      </rPr>
      <t>1、本年度我院购置完成1辆执法执勤公务用车和2台法院卷宗专用高速扫描仪，确保了法院工作的正常运行。</t>
    </r>
    <r>
      <rPr>
        <sz val="10.5"/>
        <rFont val="宋体"/>
        <charset val="134"/>
      </rPr>
      <t xml:space="preserve">
2、完成法院信息化网络安全等级保护3级建设项目总量的60%。</t>
    </r>
  </si>
  <si>
    <t>法院卷宗专用高速扫描仪购置数量</t>
  </si>
  <si>
    <t>=2</t>
  </si>
  <si>
    <t>2台</t>
  </si>
  <si>
    <t>法院信息化网络安全等级保护3级建设完成率（%）</t>
  </si>
  <si>
    <t>偏差原因：我院中央政法转移支付资金优先用于保障日常基本运行，导致用于法院信息化网络安全等级保护3级建设项目的资金不足，仅完成建设工作的60%。
改进措施：下年度我院将继续申请法院信息化网络安全等级保护3级建设经费，加快建设进度。</t>
  </si>
  <si>
    <t>执法执勤公务用车购置数量</t>
  </si>
  <si>
    <t>1辆</t>
  </si>
  <si>
    <t>偏差原因：其中1辆公务用车购置审批未通过。
改进措施：下年度我院将根据执法执勤公务用车需求合理设置年度指标值。</t>
  </si>
  <si>
    <t>采购设备质量验收合格率（%）</t>
  </si>
  <si>
    <t>采购工作完成及时性</t>
  </si>
  <si>
    <t>经济损失挽回情况</t>
  </si>
  <si>
    <t>法院办案效率提升</t>
  </si>
  <si>
    <t>提升</t>
  </si>
  <si>
    <t>公众生态环境保护意识</t>
  </si>
  <si>
    <t>采购管理机制健全性</t>
  </si>
  <si>
    <t>法院工作人员满意度（%）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</si>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</sst>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color indexed="63"/>
      <name val="宋体"/>
      <charset val="134"/>
    </font>
    <font>
      <sz val="10.5"/>
      <color theme="1"/>
      <name val="宋体"/>
      <charset val="134"/>
      <scheme val="minor"/>
    </font>
    <font>
      <sz val="10.5"/>
      <name val="宋体"/>
      <charset val="134"/>
    </font>
    <font>
      <sz val="10.5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1"/>
      <color indexed="63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  <font>
      <b/>
      <u/>
      <sz val="20"/>
      <color rgb="FF000000"/>
      <name val="宋体"/>
      <charset val="134"/>
    </font>
    <font>
      <b/>
      <sz val="2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6" applyNumberFormat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3" borderId="2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"/>
    </sheetView>
  </sheetViews>
  <sheetFormatPr defaultColWidth="9" defaultRowHeight="14.4"/>
  <cols>
    <col min="1" max="1" width="181.37962962963" customWidth="1"/>
  </cols>
  <sheetData>
    <row r="1" ht="149.25" customHeight="1" spans="1:1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51" customHeight="1" spans="1:11">
      <c r="A2" s="112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51" customHeight="1" spans="1:11">
      <c r="A3" s="112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ht="51" customHeight="1" spans="1:11">
      <c r="A4" s="113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ht="51" customHeight="1" spans="1:11">
      <c r="A5" s="114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ht="51" customHeight="1" spans="1:11">
      <c r="A6" s="115" t="s">
        <v>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="105" customFormat="1" ht="27" customHeight="1" spans="1:1">
      <c r="A7" s="116"/>
    </row>
    <row r="8" s="105" customFormat="1" ht="27" customHeight="1"/>
    <row r="9" s="105" customFormat="1" ht="27" customHeight="1"/>
  </sheetData>
  <sheetProtection formatCells="0" insertHyperlinks="0" autoFilter="0"/>
  <pageMargins left="0.7" right="0.76" top="2.02" bottom="1.6" header="0.92" footer="1.06"/>
  <pageSetup paperSize="9" scale="72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8" sqref="A8"/>
    </sheetView>
  </sheetViews>
  <sheetFormatPr defaultColWidth="9" defaultRowHeight="14.4"/>
  <cols>
    <col min="1" max="1" width="81.6296296296296" customWidth="1"/>
  </cols>
  <sheetData>
    <row r="1" spans="1:1">
      <c r="A1" s="106"/>
    </row>
    <row r="2" ht="40.5" customHeight="1" spans="1:1">
      <c r="A2" s="107" t="s">
        <v>4</v>
      </c>
    </row>
    <row r="3" ht="19.5" customHeight="1" spans="1:1">
      <c r="A3" s="106"/>
    </row>
    <row r="4" s="105" customFormat="1" ht="30.75" customHeight="1" spans="1:1">
      <c r="A4" s="108" t="s">
        <v>5</v>
      </c>
    </row>
    <row r="5" s="105" customFormat="1" ht="30.75" customHeight="1" spans="1:1">
      <c r="A5" s="108" t="s">
        <v>6</v>
      </c>
    </row>
    <row r="6" s="105" customFormat="1" ht="30.75" customHeight="1" spans="1:1">
      <c r="A6" s="108" t="s">
        <v>7</v>
      </c>
    </row>
    <row r="7" s="105" customFormat="1" ht="30.75" customHeight="1" spans="1:1">
      <c r="A7" s="109" t="s">
        <v>8</v>
      </c>
    </row>
    <row r="8" s="105" customFormat="1" ht="30.75" customHeight="1" spans="1:1">
      <c r="A8" s="109" t="s">
        <v>9</v>
      </c>
    </row>
    <row r="9" spans="1:1">
      <c r="A9" s="106"/>
    </row>
    <row r="10" spans="1:1">
      <c r="A10" s="106"/>
    </row>
  </sheetData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A1" sqref="A1:I1"/>
    </sheetView>
  </sheetViews>
  <sheetFormatPr defaultColWidth="11" defaultRowHeight="15.6"/>
  <cols>
    <col min="1" max="1" width="15.8796296296296" style="46" customWidth="1"/>
    <col min="2" max="2" width="18.3796296296296" style="46" customWidth="1"/>
    <col min="3" max="3" width="20.25" style="46" customWidth="1"/>
    <col min="4" max="4" width="34" style="46" customWidth="1"/>
    <col min="5" max="5" width="16.1296296296296" style="46" customWidth="1"/>
    <col min="6" max="6" width="14.25" style="46" customWidth="1"/>
    <col min="7" max="7" width="10" style="46" customWidth="1"/>
    <col min="8" max="8" width="7.62962962962963" style="46" customWidth="1"/>
    <col min="9" max="9" width="23.75" style="46" customWidth="1"/>
    <col min="10" max="16378" width="11" style="46"/>
    <col min="16379" max="16384" width="11" style="48"/>
  </cols>
  <sheetData>
    <row r="1" s="46" customFormat="1" ht="64.5" customHeight="1" spans="1:9">
      <c r="A1" s="49" t="s">
        <v>10</v>
      </c>
      <c r="B1" s="49"/>
      <c r="C1" s="49"/>
      <c r="D1" s="49"/>
      <c r="E1" s="49"/>
      <c r="F1" s="49"/>
      <c r="G1" s="49"/>
      <c r="H1" s="49"/>
      <c r="I1" s="49"/>
    </row>
    <row r="2" s="46" customFormat="1" ht="23.25" customHeight="1" spans="1:9">
      <c r="A2" s="50" t="s">
        <v>11</v>
      </c>
      <c r="B2" s="51" t="s">
        <v>12</v>
      </c>
      <c r="C2" s="52"/>
      <c r="D2" s="52"/>
      <c r="E2" s="52"/>
      <c r="F2" s="52"/>
      <c r="G2" s="52"/>
      <c r="H2" s="52"/>
      <c r="I2" s="98"/>
    </row>
    <row r="3" s="46" customFormat="1" ht="23.25" customHeight="1" spans="1:9">
      <c r="A3" s="53" t="s">
        <v>13</v>
      </c>
      <c r="B3" s="54"/>
      <c r="C3" s="54" t="s">
        <v>14</v>
      </c>
      <c r="D3" s="55" t="s">
        <v>15</v>
      </c>
      <c r="E3" s="56" t="s">
        <v>16</v>
      </c>
      <c r="F3" s="57" t="s">
        <v>17</v>
      </c>
      <c r="G3" s="58"/>
      <c r="H3" s="59" t="s">
        <v>18</v>
      </c>
      <c r="I3" s="99" t="s">
        <v>19</v>
      </c>
    </row>
    <row r="4" s="46" customFormat="1" ht="23.25" customHeight="1" spans="1:9">
      <c r="A4" s="60"/>
      <c r="B4" s="61" t="s">
        <v>20</v>
      </c>
      <c r="C4" s="62">
        <v>3406.65</v>
      </c>
      <c r="D4" s="62">
        <v>3694.16</v>
      </c>
      <c r="E4" s="62">
        <v>3694.16</v>
      </c>
      <c r="F4" s="63">
        <f>E4/D4</f>
        <v>1</v>
      </c>
      <c r="G4" s="64"/>
      <c r="H4" s="65">
        <v>10</v>
      </c>
      <c r="I4" s="100">
        <f>F4*H4</f>
        <v>10</v>
      </c>
    </row>
    <row r="5" s="46" customFormat="1" ht="23.25" customHeight="1" spans="1:9">
      <c r="A5" s="60"/>
      <c r="B5" s="11" t="s">
        <v>21</v>
      </c>
      <c r="C5" s="62">
        <v>2906.65</v>
      </c>
      <c r="D5" s="62">
        <v>2878.16</v>
      </c>
      <c r="E5" s="62">
        <v>2878.16</v>
      </c>
      <c r="F5" s="63">
        <f>E5/D5</f>
        <v>1</v>
      </c>
      <c r="G5" s="64"/>
      <c r="H5" s="65" t="s">
        <v>22</v>
      </c>
      <c r="I5" s="65" t="s">
        <v>22</v>
      </c>
    </row>
    <row r="6" s="46" customFormat="1" ht="23.25" customHeight="1" spans="1:9">
      <c r="A6" s="66"/>
      <c r="B6" s="11" t="s">
        <v>23</v>
      </c>
      <c r="C6" s="62">
        <v>500</v>
      </c>
      <c r="D6" s="62">
        <v>816</v>
      </c>
      <c r="E6" s="62">
        <v>816</v>
      </c>
      <c r="F6" s="63">
        <f>E6/D6</f>
        <v>1</v>
      </c>
      <c r="G6" s="64"/>
      <c r="H6" s="65" t="s">
        <v>22</v>
      </c>
      <c r="I6" s="65" t="s">
        <v>22</v>
      </c>
    </row>
    <row r="7" s="46" customFormat="1" ht="23.25" customHeight="1" spans="1:9">
      <c r="A7" s="54" t="s">
        <v>24</v>
      </c>
      <c r="B7" s="53" t="s">
        <v>25</v>
      </c>
      <c r="C7" s="53"/>
      <c r="D7" s="53"/>
      <c r="E7" s="54" t="s">
        <v>26</v>
      </c>
      <c r="F7" s="54"/>
      <c r="G7" s="54"/>
      <c r="H7" s="54"/>
      <c r="I7" s="54"/>
    </row>
    <row r="8" s="46" customFormat="1" ht="75.95" customHeight="1" spans="1:9">
      <c r="A8" s="57"/>
      <c r="B8" s="25" t="s">
        <v>27</v>
      </c>
      <c r="C8" s="25"/>
      <c r="D8" s="25"/>
      <c r="E8" s="67" t="s">
        <v>28</v>
      </c>
      <c r="F8" s="67"/>
      <c r="G8" s="67"/>
      <c r="H8" s="67"/>
      <c r="I8" s="101"/>
    </row>
    <row r="9" s="46" customFormat="1" ht="72.95" customHeight="1" spans="1:9">
      <c r="A9" s="57"/>
      <c r="B9" s="25" t="s">
        <v>29</v>
      </c>
      <c r="C9" s="25"/>
      <c r="D9" s="25"/>
      <c r="E9" s="68" t="s">
        <v>30</v>
      </c>
      <c r="F9" s="68"/>
      <c r="G9" s="68"/>
      <c r="H9" s="68"/>
      <c r="I9" s="102"/>
    </row>
    <row r="10" s="46" customFormat="1" ht="66.95" customHeight="1" spans="1:9">
      <c r="A10" s="57"/>
      <c r="B10" s="25" t="s">
        <v>31</v>
      </c>
      <c r="C10" s="25"/>
      <c r="D10" s="25"/>
      <c r="E10" s="67" t="s">
        <v>32</v>
      </c>
      <c r="F10" s="67"/>
      <c r="G10" s="67"/>
      <c r="H10" s="67"/>
      <c r="I10" s="101"/>
    </row>
    <row r="11" s="46" customFormat="1" ht="20.1" customHeight="1" spans="1:9">
      <c r="A11" s="69" t="s">
        <v>33</v>
      </c>
      <c r="B11" s="55" t="s">
        <v>34</v>
      </c>
      <c r="C11" s="70" t="s">
        <v>35</v>
      </c>
      <c r="D11" s="56" t="s">
        <v>36</v>
      </c>
      <c r="E11" s="54" t="s">
        <v>37</v>
      </c>
      <c r="F11" s="54" t="s">
        <v>38</v>
      </c>
      <c r="G11" s="54" t="s">
        <v>18</v>
      </c>
      <c r="H11" s="54" t="s">
        <v>19</v>
      </c>
      <c r="I11" s="54" t="s">
        <v>39</v>
      </c>
    </row>
    <row r="12" s="46" customFormat="1" ht="20.1" customHeight="1" spans="1:9">
      <c r="A12" s="69"/>
      <c r="B12" s="71" t="s">
        <v>40</v>
      </c>
      <c r="C12" s="72" t="s">
        <v>41</v>
      </c>
      <c r="D12" s="73" t="s">
        <v>42</v>
      </c>
      <c r="E12" s="74" t="s">
        <v>43</v>
      </c>
      <c r="F12" s="13">
        <v>1</v>
      </c>
      <c r="G12" s="12">
        <v>2</v>
      </c>
      <c r="H12" s="12">
        <v>2</v>
      </c>
      <c r="I12" s="103"/>
    </row>
    <row r="13" s="46" customFormat="1" ht="20.1" customHeight="1" spans="1:9">
      <c r="A13" s="69"/>
      <c r="B13" s="75"/>
      <c r="C13" s="76"/>
      <c r="D13" s="73" t="s">
        <v>44</v>
      </c>
      <c r="E13" s="74" t="s">
        <v>43</v>
      </c>
      <c r="F13" s="13">
        <v>1</v>
      </c>
      <c r="G13" s="12">
        <v>2</v>
      </c>
      <c r="H13" s="12">
        <v>2</v>
      </c>
      <c r="I13" s="103"/>
    </row>
    <row r="14" s="46" customFormat="1" ht="20.1" customHeight="1" spans="1:9">
      <c r="A14" s="69"/>
      <c r="B14" s="75"/>
      <c r="C14" s="76"/>
      <c r="D14" s="73" t="s">
        <v>45</v>
      </c>
      <c r="E14" s="74" t="s">
        <v>46</v>
      </c>
      <c r="F14" s="13">
        <v>1</v>
      </c>
      <c r="G14" s="12">
        <v>3</v>
      </c>
      <c r="H14" s="12">
        <v>3</v>
      </c>
      <c r="I14" s="103"/>
    </row>
    <row r="15" s="46" customFormat="1" ht="20.1" customHeight="1" spans="1:9">
      <c r="A15" s="69"/>
      <c r="B15" s="75"/>
      <c r="C15" s="77"/>
      <c r="D15" s="73" t="s">
        <v>47</v>
      </c>
      <c r="E15" s="74" t="s">
        <v>48</v>
      </c>
      <c r="F15" s="13">
        <v>0</v>
      </c>
      <c r="G15" s="14">
        <v>3</v>
      </c>
      <c r="H15" s="78">
        <v>3</v>
      </c>
      <c r="I15" s="103"/>
    </row>
    <row r="16" s="46" customFormat="1" ht="20.1" customHeight="1" spans="1:9">
      <c r="A16" s="69"/>
      <c r="B16" s="75"/>
      <c r="C16" s="79" t="s">
        <v>49</v>
      </c>
      <c r="D16" s="73" t="s">
        <v>50</v>
      </c>
      <c r="E16" s="74" t="s">
        <v>51</v>
      </c>
      <c r="F16" s="13">
        <v>1</v>
      </c>
      <c r="G16" s="14">
        <v>2</v>
      </c>
      <c r="H16" s="12">
        <v>2</v>
      </c>
      <c r="I16" s="61"/>
    </row>
    <row r="17" s="46" customFormat="1" ht="20.1" customHeight="1" spans="1:9">
      <c r="A17" s="69"/>
      <c r="B17" s="75"/>
      <c r="C17" s="77"/>
      <c r="D17" s="73" t="s">
        <v>52</v>
      </c>
      <c r="E17" s="74" t="s">
        <v>53</v>
      </c>
      <c r="F17" s="13">
        <v>1</v>
      </c>
      <c r="G17" s="14">
        <v>2</v>
      </c>
      <c r="H17" s="12">
        <v>2</v>
      </c>
      <c r="I17" s="61"/>
    </row>
    <row r="18" s="46" customFormat="1" ht="20.1" customHeight="1" spans="1:9">
      <c r="A18" s="69"/>
      <c r="B18" s="75"/>
      <c r="C18" s="80" t="s">
        <v>54</v>
      </c>
      <c r="D18" s="73" t="s">
        <v>55</v>
      </c>
      <c r="E18" s="74" t="s">
        <v>53</v>
      </c>
      <c r="F18" s="13">
        <v>1</v>
      </c>
      <c r="G18" s="14">
        <v>1</v>
      </c>
      <c r="H18" s="12">
        <v>1</v>
      </c>
      <c r="I18" s="61"/>
    </row>
    <row r="19" s="46" customFormat="1" ht="20.1" customHeight="1" spans="1:9">
      <c r="A19" s="69"/>
      <c r="B19" s="75"/>
      <c r="C19" s="81" t="s">
        <v>56</v>
      </c>
      <c r="D19" s="73" t="s">
        <v>57</v>
      </c>
      <c r="E19" s="74" t="s">
        <v>53</v>
      </c>
      <c r="F19" s="13">
        <v>1</v>
      </c>
      <c r="G19" s="14">
        <v>1</v>
      </c>
      <c r="H19" s="12">
        <v>1</v>
      </c>
      <c r="I19" s="61"/>
    </row>
    <row r="20" s="46" customFormat="1" ht="20" customHeight="1" spans="1:9">
      <c r="A20" s="69"/>
      <c r="B20" s="75"/>
      <c r="C20" s="81" t="s">
        <v>58</v>
      </c>
      <c r="D20" s="73" t="s">
        <v>59</v>
      </c>
      <c r="E20" s="74" t="s">
        <v>46</v>
      </c>
      <c r="F20" s="29">
        <v>0.9318</v>
      </c>
      <c r="G20" s="14">
        <v>2</v>
      </c>
      <c r="H20" s="78">
        <v>2</v>
      </c>
      <c r="I20" s="103"/>
    </row>
    <row r="21" s="46" customFormat="1" ht="20.1" customHeight="1" spans="1:9">
      <c r="A21" s="69"/>
      <c r="B21" s="82"/>
      <c r="C21" s="81" t="s">
        <v>60</v>
      </c>
      <c r="D21" s="73" t="s">
        <v>61</v>
      </c>
      <c r="E21" s="74" t="s">
        <v>51</v>
      </c>
      <c r="F21" s="13">
        <v>1</v>
      </c>
      <c r="G21" s="14">
        <v>2</v>
      </c>
      <c r="H21" s="69">
        <v>2</v>
      </c>
      <c r="I21" s="61"/>
    </row>
    <row r="22" s="46" customFormat="1" ht="20.1" customHeight="1" spans="1:9">
      <c r="A22" s="69"/>
      <c r="B22" s="83" t="s">
        <v>62</v>
      </c>
      <c r="C22" s="72" t="s">
        <v>63</v>
      </c>
      <c r="D22" s="73" t="s">
        <v>64</v>
      </c>
      <c r="E22" s="84" t="s">
        <v>65</v>
      </c>
      <c r="F22" s="85">
        <v>0.9846</v>
      </c>
      <c r="G22" s="69">
        <v>3</v>
      </c>
      <c r="H22" s="69">
        <v>3</v>
      </c>
      <c r="I22" s="61"/>
    </row>
    <row r="23" s="46" customFormat="1" ht="20.1" customHeight="1" spans="1:9">
      <c r="A23" s="69"/>
      <c r="B23" s="86"/>
      <c r="C23" s="76"/>
      <c r="D23" s="73" t="s">
        <v>66</v>
      </c>
      <c r="E23" s="84" t="s">
        <v>67</v>
      </c>
      <c r="F23" s="85">
        <v>0.8889</v>
      </c>
      <c r="G23" s="69">
        <v>3</v>
      </c>
      <c r="H23" s="69">
        <v>3</v>
      </c>
      <c r="I23" s="61"/>
    </row>
    <row r="24" s="46" customFormat="1" ht="20.1" customHeight="1" spans="1:9">
      <c r="A24" s="69"/>
      <c r="B24" s="86"/>
      <c r="C24" s="76"/>
      <c r="D24" s="73" t="s">
        <v>68</v>
      </c>
      <c r="E24" s="69" t="s">
        <v>65</v>
      </c>
      <c r="F24" s="85">
        <v>0.9521</v>
      </c>
      <c r="G24" s="69">
        <v>3</v>
      </c>
      <c r="H24" s="69">
        <v>3</v>
      </c>
      <c r="I24" s="61"/>
    </row>
    <row r="25" s="46" customFormat="1" ht="20.1" customHeight="1" spans="1:9">
      <c r="A25" s="69"/>
      <c r="B25" s="86"/>
      <c r="C25" s="76"/>
      <c r="D25" s="73" t="s">
        <v>69</v>
      </c>
      <c r="E25" s="69" t="s">
        <v>70</v>
      </c>
      <c r="F25" s="85">
        <v>0.9247</v>
      </c>
      <c r="G25" s="69">
        <v>3</v>
      </c>
      <c r="H25" s="69">
        <v>3</v>
      </c>
      <c r="I25" s="61"/>
    </row>
    <row r="26" s="46" customFormat="1" ht="20.1" customHeight="1" spans="1:9">
      <c r="A26" s="69"/>
      <c r="B26" s="86"/>
      <c r="C26" s="76"/>
      <c r="D26" s="87" t="s">
        <v>71</v>
      </c>
      <c r="E26" s="84">
        <v>1</v>
      </c>
      <c r="F26" s="84">
        <v>1</v>
      </c>
      <c r="G26" s="69">
        <v>2</v>
      </c>
      <c r="H26" s="69">
        <v>2</v>
      </c>
      <c r="I26" s="61"/>
    </row>
    <row r="27" s="46" customFormat="1" ht="20.1" customHeight="1" spans="1:9">
      <c r="A27" s="69"/>
      <c r="B27" s="86"/>
      <c r="C27" s="76"/>
      <c r="D27" s="87" t="s">
        <v>72</v>
      </c>
      <c r="E27" s="69" t="s">
        <v>73</v>
      </c>
      <c r="F27" s="69" t="s">
        <v>74</v>
      </c>
      <c r="G27" s="69">
        <v>2</v>
      </c>
      <c r="H27" s="69">
        <v>2</v>
      </c>
      <c r="I27" s="61"/>
    </row>
    <row r="28" s="46" customFormat="1" ht="20.1" customHeight="1" spans="1:9">
      <c r="A28" s="69"/>
      <c r="B28" s="86"/>
      <c r="C28" s="76"/>
      <c r="D28" s="87" t="s">
        <v>75</v>
      </c>
      <c r="E28" s="69" t="s">
        <v>76</v>
      </c>
      <c r="F28" s="69" t="s">
        <v>77</v>
      </c>
      <c r="G28" s="69">
        <v>2</v>
      </c>
      <c r="H28" s="69">
        <v>2</v>
      </c>
      <c r="I28" s="61"/>
    </row>
    <row r="29" s="46" customFormat="1" ht="20.1" customHeight="1" spans="1:9">
      <c r="A29" s="69"/>
      <c r="B29" s="86"/>
      <c r="C29" s="76"/>
      <c r="D29" s="73" t="s">
        <v>78</v>
      </c>
      <c r="E29" s="69" t="s">
        <v>70</v>
      </c>
      <c r="F29" s="85">
        <v>0.9425</v>
      </c>
      <c r="G29" s="69">
        <v>4</v>
      </c>
      <c r="H29" s="69">
        <v>4</v>
      </c>
      <c r="I29" s="61"/>
    </row>
    <row r="30" s="46" customFormat="1" ht="20.1" customHeight="1" spans="1:9">
      <c r="A30" s="69"/>
      <c r="B30" s="86"/>
      <c r="C30" s="76"/>
      <c r="D30" s="87" t="s">
        <v>79</v>
      </c>
      <c r="E30" s="84">
        <v>1</v>
      </c>
      <c r="F30" s="84">
        <v>1</v>
      </c>
      <c r="G30" s="69">
        <v>2</v>
      </c>
      <c r="H30" s="69">
        <v>2</v>
      </c>
      <c r="I30" s="61"/>
    </row>
    <row r="31" s="46" customFormat="1" ht="20.1" customHeight="1" spans="1:9">
      <c r="A31" s="69"/>
      <c r="B31" s="86"/>
      <c r="C31" s="76"/>
      <c r="D31" s="87" t="s">
        <v>80</v>
      </c>
      <c r="E31" s="84">
        <v>1</v>
      </c>
      <c r="F31" s="84">
        <v>1</v>
      </c>
      <c r="G31" s="69">
        <v>2</v>
      </c>
      <c r="H31" s="69">
        <v>2</v>
      </c>
      <c r="I31" s="61"/>
    </row>
    <row r="32" s="46" customFormat="1" ht="20.1" customHeight="1" spans="1:9">
      <c r="A32" s="69"/>
      <c r="B32" s="86"/>
      <c r="C32" s="76"/>
      <c r="D32" s="73" t="s">
        <v>81</v>
      </c>
      <c r="E32" s="14" t="s">
        <v>82</v>
      </c>
      <c r="F32" s="16">
        <v>0.98</v>
      </c>
      <c r="G32" s="69">
        <v>4</v>
      </c>
      <c r="H32" s="69">
        <v>4</v>
      </c>
      <c r="I32" s="61"/>
    </row>
    <row r="33" s="46" customFormat="1" ht="20.1" customHeight="1" spans="1:9">
      <c r="A33" s="69"/>
      <c r="B33" s="86"/>
      <c r="C33" s="76"/>
      <c r="D33" s="87" t="s">
        <v>83</v>
      </c>
      <c r="E33" s="69" t="s">
        <v>84</v>
      </c>
      <c r="F33" s="84">
        <v>1</v>
      </c>
      <c r="G33" s="69">
        <v>1</v>
      </c>
      <c r="H33" s="69">
        <v>1</v>
      </c>
      <c r="I33" s="61"/>
    </row>
    <row r="34" s="46" customFormat="1" ht="20.1" customHeight="1" spans="1:9">
      <c r="A34" s="69"/>
      <c r="B34" s="86"/>
      <c r="C34" s="76"/>
      <c r="D34" s="87" t="s">
        <v>85</v>
      </c>
      <c r="E34" s="69" t="s">
        <v>84</v>
      </c>
      <c r="F34" s="84">
        <v>1</v>
      </c>
      <c r="G34" s="69">
        <v>1</v>
      </c>
      <c r="H34" s="69">
        <v>1</v>
      </c>
      <c r="I34" s="61"/>
    </row>
    <row r="35" s="46" customFormat="1" ht="20.1" customHeight="1" spans="1:9">
      <c r="A35" s="69"/>
      <c r="B35" s="86"/>
      <c r="C35" s="76"/>
      <c r="D35" s="87" t="s">
        <v>86</v>
      </c>
      <c r="E35" s="69" t="s">
        <v>84</v>
      </c>
      <c r="F35" s="84">
        <v>1</v>
      </c>
      <c r="G35" s="69">
        <v>1</v>
      </c>
      <c r="H35" s="69">
        <v>1</v>
      </c>
      <c r="I35" s="61"/>
    </row>
    <row r="36" s="46" customFormat="1" ht="20.1" customHeight="1" spans="1:9">
      <c r="A36" s="69"/>
      <c r="B36" s="86"/>
      <c r="C36" s="76"/>
      <c r="D36" s="87" t="s">
        <v>87</v>
      </c>
      <c r="E36" s="69" t="s">
        <v>88</v>
      </c>
      <c r="F36" s="84">
        <v>1</v>
      </c>
      <c r="G36" s="69">
        <v>3</v>
      </c>
      <c r="H36" s="69">
        <v>3</v>
      </c>
      <c r="I36" s="61"/>
    </row>
    <row r="37" s="46" customFormat="1" ht="20.1" customHeight="1" spans="1:9">
      <c r="A37" s="69"/>
      <c r="B37" s="86"/>
      <c r="C37" s="69" t="s">
        <v>89</v>
      </c>
      <c r="D37" s="87" t="s">
        <v>90</v>
      </c>
      <c r="E37" s="69" t="s">
        <v>91</v>
      </c>
      <c r="F37" s="84">
        <v>1</v>
      </c>
      <c r="G37" s="69">
        <v>3</v>
      </c>
      <c r="H37" s="69">
        <v>3</v>
      </c>
      <c r="I37" s="61"/>
    </row>
    <row r="38" s="46" customFormat="1" ht="20.1" customHeight="1" spans="1:9">
      <c r="A38" s="69"/>
      <c r="B38" s="86"/>
      <c r="C38" s="69"/>
      <c r="D38" s="87" t="s">
        <v>92</v>
      </c>
      <c r="E38" s="69" t="s">
        <v>93</v>
      </c>
      <c r="F38" s="84">
        <v>0.6</v>
      </c>
      <c r="G38" s="69">
        <v>4</v>
      </c>
      <c r="H38" s="69">
        <v>4</v>
      </c>
      <c r="I38" s="61"/>
    </row>
    <row r="39" s="46" customFormat="1" ht="20.1" customHeight="1" spans="1:9">
      <c r="A39" s="69"/>
      <c r="B39" s="86"/>
      <c r="C39" s="69"/>
      <c r="D39" s="11" t="s">
        <v>94</v>
      </c>
      <c r="E39" s="14" t="s">
        <v>95</v>
      </c>
      <c r="F39" s="28">
        <v>0.003</v>
      </c>
      <c r="G39" s="69">
        <v>3</v>
      </c>
      <c r="H39" s="69">
        <v>3</v>
      </c>
      <c r="I39" s="61"/>
    </row>
    <row r="40" s="46" customFormat="1" ht="20.1" customHeight="1" spans="1:9">
      <c r="A40" s="69"/>
      <c r="B40" s="86"/>
      <c r="C40" s="72" t="s">
        <v>96</v>
      </c>
      <c r="D40" s="88" t="s">
        <v>97</v>
      </c>
      <c r="E40" s="69" t="s">
        <v>98</v>
      </c>
      <c r="F40" s="84">
        <v>1</v>
      </c>
      <c r="G40" s="69">
        <v>2</v>
      </c>
      <c r="H40" s="69">
        <v>2</v>
      </c>
      <c r="I40" s="61"/>
    </row>
    <row r="41" s="46" customFormat="1" ht="20.1" customHeight="1" spans="1:9">
      <c r="A41" s="69"/>
      <c r="B41" s="89"/>
      <c r="C41" s="77"/>
      <c r="D41" s="88" t="s">
        <v>99</v>
      </c>
      <c r="E41" s="69" t="s">
        <v>100</v>
      </c>
      <c r="F41" s="84">
        <v>1</v>
      </c>
      <c r="G41" s="69">
        <v>2</v>
      </c>
      <c r="H41" s="69">
        <v>2</v>
      </c>
      <c r="I41" s="61"/>
    </row>
    <row r="42" s="46" customFormat="1" ht="20.1" customHeight="1" spans="1:9">
      <c r="A42" s="69"/>
      <c r="B42" s="90" t="s">
        <v>101</v>
      </c>
      <c r="C42" s="80" t="s">
        <v>102</v>
      </c>
      <c r="D42" s="91" t="s">
        <v>103</v>
      </c>
      <c r="E42" s="69" t="s">
        <v>104</v>
      </c>
      <c r="F42" s="84">
        <v>1</v>
      </c>
      <c r="G42" s="69">
        <v>3</v>
      </c>
      <c r="H42" s="69">
        <v>3</v>
      </c>
      <c r="I42" s="61"/>
    </row>
    <row r="43" s="46" customFormat="1" ht="20.1" customHeight="1" spans="1:9">
      <c r="A43" s="69"/>
      <c r="B43" s="75"/>
      <c r="C43" s="81" t="s">
        <v>105</v>
      </c>
      <c r="D43" s="91" t="s">
        <v>106</v>
      </c>
      <c r="E43" s="69" t="s">
        <v>104</v>
      </c>
      <c r="F43" s="84">
        <v>1</v>
      </c>
      <c r="G43" s="69">
        <v>4</v>
      </c>
      <c r="H43" s="69">
        <v>4</v>
      </c>
      <c r="I43" s="61"/>
    </row>
    <row r="44" s="46" customFormat="1" ht="20.1" customHeight="1" spans="1:9">
      <c r="A44" s="69"/>
      <c r="B44" s="75"/>
      <c r="C44" s="72" t="s">
        <v>107</v>
      </c>
      <c r="D44" s="92" t="s">
        <v>108</v>
      </c>
      <c r="E44" s="69" t="s">
        <v>104</v>
      </c>
      <c r="F44" s="84">
        <v>1</v>
      </c>
      <c r="G44" s="69">
        <v>3</v>
      </c>
      <c r="H44" s="69">
        <v>3</v>
      </c>
      <c r="I44" s="61"/>
    </row>
    <row r="45" s="46" customFormat="1" ht="20.1" customHeight="1" spans="1:9">
      <c r="A45" s="69"/>
      <c r="B45" s="69" t="s">
        <v>109</v>
      </c>
      <c r="C45" s="93" t="s">
        <v>110</v>
      </c>
      <c r="D45" s="92" t="s">
        <v>111</v>
      </c>
      <c r="E45" s="69" t="s">
        <v>112</v>
      </c>
      <c r="F45" s="84">
        <v>0.9</v>
      </c>
      <c r="G45" s="78">
        <v>10</v>
      </c>
      <c r="H45" s="78">
        <v>10</v>
      </c>
      <c r="I45" s="61"/>
    </row>
    <row r="46" s="46" customFormat="1" ht="20.1" customHeight="1" spans="1:9">
      <c r="A46" s="57" t="s">
        <v>113</v>
      </c>
      <c r="B46" s="94"/>
      <c r="C46" s="94"/>
      <c r="D46" s="94"/>
      <c r="E46" s="94"/>
      <c r="F46" s="94"/>
      <c r="G46" s="58"/>
      <c r="H46" s="69">
        <f>SUM(H12:H45)+I4</f>
        <v>100</v>
      </c>
      <c r="I46" s="61"/>
    </row>
    <row r="47" s="46" customFormat="1" ht="23.25" customHeight="1" spans="1:9">
      <c r="A47" s="95" t="s">
        <v>114</v>
      </c>
      <c r="B47" s="96"/>
      <c r="C47" s="96"/>
      <c r="D47" s="96"/>
      <c r="E47" s="96"/>
      <c r="F47" s="96"/>
      <c r="G47" s="96"/>
      <c r="H47" s="96"/>
      <c r="I47" s="104"/>
    </row>
    <row r="48" s="47" customFormat="1" ht="45.95" customHeight="1" spans="1:9">
      <c r="A48" s="97" t="s">
        <v>115</v>
      </c>
      <c r="B48" s="97"/>
      <c r="C48" s="97"/>
      <c r="D48" s="97"/>
      <c r="E48" s="97"/>
      <c r="F48" s="97"/>
      <c r="G48" s="97"/>
      <c r="H48" s="97"/>
      <c r="I48" s="97"/>
    </row>
    <row r="49" s="47" customFormat="1" ht="42.75" customHeight="1" spans="1:9">
      <c r="A49" s="97" t="s">
        <v>116</v>
      </c>
      <c r="B49" s="97"/>
      <c r="C49" s="97"/>
      <c r="D49" s="97"/>
      <c r="E49" s="97"/>
      <c r="F49" s="97"/>
      <c r="G49" s="97"/>
      <c r="H49" s="97"/>
      <c r="I49" s="97"/>
    </row>
    <row r="50" s="46" customFormat="1" ht="14.4"/>
    <row r="51" s="46" customFormat="1" ht="14.4"/>
    <row r="52" s="46" customFormat="1" ht="14.4"/>
    <row r="53" s="46" customFormat="1" ht="14.4"/>
    <row r="54" s="46" customFormat="1" ht="14.4"/>
  </sheetData>
  <sheetProtection formatCells="0" insertHyperlinks="0" autoFilter="0"/>
  <mergeCells count="29">
    <mergeCell ref="A1:I1"/>
    <mergeCell ref="B2:I2"/>
    <mergeCell ref="F3:G3"/>
    <mergeCell ref="F4:G4"/>
    <mergeCell ref="F5:G5"/>
    <mergeCell ref="F6:G6"/>
    <mergeCell ref="B7:D7"/>
    <mergeCell ref="E7:I7"/>
    <mergeCell ref="B8:D8"/>
    <mergeCell ref="E8:I8"/>
    <mergeCell ref="B9:D9"/>
    <mergeCell ref="E9:I9"/>
    <mergeCell ref="B10:D10"/>
    <mergeCell ref="E10:I10"/>
    <mergeCell ref="A46:G46"/>
    <mergeCell ref="A47:I47"/>
    <mergeCell ref="A48:I48"/>
    <mergeCell ref="A49:I49"/>
    <mergeCell ref="A3:A6"/>
    <mergeCell ref="A7:A10"/>
    <mergeCell ref="A11:A45"/>
    <mergeCell ref="B12:B21"/>
    <mergeCell ref="B22:B41"/>
    <mergeCell ref="B42:B44"/>
    <mergeCell ref="C12:C15"/>
    <mergeCell ref="C16:C17"/>
    <mergeCell ref="C22:C36"/>
    <mergeCell ref="C37:C39"/>
    <mergeCell ref="C40:C41"/>
  </mergeCells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B12" sqref="B12"/>
    </sheetView>
  </sheetViews>
  <sheetFormatPr defaultColWidth="9" defaultRowHeight="14.4" outlineLevelRow="6"/>
  <cols>
    <col min="1" max="1" width="6.25" style="35" customWidth="1"/>
    <col min="2" max="2" width="21" customWidth="1"/>
    <col min="3" max="3" width="19.3796296296296" customWidth="1"/>
    <col min="4" max="4" width="7.25" customWidth="1"/>
    <col min="5" max="6" width="13.25" customWidth="1"/>
    <col min="7" max="7" width="10.8796296296296" customWidth="1"/>
    <col min="8" max="8" width="11.5" customWidth="1"/>
    <col min="9" max="9" width="9.12962962962963" customWidth="1"/>
    <col min="10" max="10" width="9.87962962962963" customWidth="1"/>
    <col min="11" max="11" width="7.37962962962963" customWidth="1"/>
  </cols>
  <sheetData>
    <row r="1" ht="57" customHeight="1" spans="1:11">
      <c r="A1" s="36" t="s">
        <v>117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="34" customFormat="1" ht="30" customHeight="1" spans="1:11">
      <c r="A2" s="37" t="s">
        <v>118</v>
      </c>
      <c r="B2" s="38" t="s">
        <v>119</v>
      </c>
      <c r="C2" s="37" t="s">
        <v>120</v>
      </c>
      <c r="D2" s="38" t="s">
        <v>121</v>
      </c>
      <c r="E2" s="38"/>
      <c r="F2" s="38"/>
      <c r="G2" s="38"/>
      <c r="H2" s="38"/>
      <c r="I2" s="38"/>
      <c r="J2" s="37" t="s">
        <v>122</v>
      </c>
      <c r="K2" s="37" t="s">
        <v>123</v>
      </c>
    </row>
    <row r="3" s="34" customFormat="1" ht="30" customHeight="1" spans="1:11">
      <c r="A3" s="37"/>
      <c r="B3" s="38"/>
      <c r="C3" s="37"/>
      <c r="D3" s="38" t="s">
        <v>15</v>
      </c>
      <c r="E3" s="38"/>
      <c r="F3" s="38"/>
      <c r="G3" s="38"/>
      <c r="H3" s="38" t="s">
        <v>124</v>
      </c>
      <c r="I3" s="38" t="s">
        <v>125</v>
      </c>
      <c r="J3" s="37"/>
      <c r="K3" s="37"/>
    </row>
    <row r="4" s="34" customFormat="1" ht="30" customHeight="1" spans="1:11">
      <c r="A4" s="37"/>
      <c r="B4" s="38"/>
      <c r="C4" s="37"/>
      <c r="D4" s="37" t="s">
        <v>126</v>
      </c>
      <c r="E4" s="38" t="s">
        <v>127</v>
      </c>
      <c r="F4" s="38" t="s">
        <v>128</v>
      </c>
      <c r="G4" s="38" t="s">
        <v>129</v>
      </c>
      <c r="H4" s="38"/>
      <c r="I4" s="37"/>
      <c r="J4" s="37"/>
      <c r="K4" s="37"/>
    </row>
    <row r="5" ht="30" customHeight="1" spans="1:11">
      <c r="A5" s="39">
        <v>1</v>
      </c>
      <c r="B5" s="40" t="s">
        <v>130</v>
      </c>
      <c r="C5" s="41" t="s">
        <v>12</v>
      </c>
      <c r="D5" s="42">
        <f>E5+F5+G5</f>
        <v>147</v>
      </c>
      <c r="E5" s="4">
        <v>147</v>
      </c>
      <c r="F5" s="4">
        <v>0</v>
      </c>
      <c r="G5" s="4">
        <v>0</v>
      </c>
      <c r="H5" s="42">
        <v>147</v>
      </c>
      <c r="I5" s="44">
        <f>H5/D5</f>
        <v>1</v>
      </c>
      <c r="J5" s="42">
        <v>100</v>
      </c>
      <c r="K5" s="23"/>
    </row>
    <row r="6" ht="30" customHeight="1" spans="1:11">
      <c r="A6" s="39">
        <v>2</v>
      </c>
      <c r="B6" s="40" t="s">
        <v>131</v>
      </c>
      <c r="C6" s="43" t="s">
        <v>12</v>
      </c>
      <c r="D6" s="42">
        <f>E6+F6+G6</f>
        <v>353</v>
      </c>
      <c r="E6" s="42">
        <v>353</v>
      </c>
      <c r="F6" s="42">
        <v>0</v>
      </c>
      <c r="G6" s="42">
        <v>0</v>
      </c>
      <c r="H6" s="42">
        <v>353</v>
      </c>
      <c r="I6" s="44">
        <f>H6/D6</f>
        <v>1</v>
      </c>
      <c r="J6" s="42">
        <v>96</v>
      </c>
      <c r="K6" s="23"/>
    </row>
    <row r="7" ht="30" customHeight="1" spans="1:11">
      <c r="A7" s="39" t="s">
        <v>132</v>
      </c>
      <c r="B7" s="39"/>
      <c r="C7" s="39"/>
      <c r="D7" s="42">
        <f>D5+D6</f>
        <v>500</v>
      </c>
      <c r="E7" s="42">
        <f>E5+E6</f>
        <v>500</v>
      </c>
      <c r="F7" s="42">
        <f>F5+F6</f>
        <v>0</v>
      </c>
      <c r="G7" s="42">
        <f>G5+G6</f>
        <v>0</v>
      </c>
      <c r="H7" s="42">
        <f>H5+H6</f>
        <v>500</v>
      </c>
      <c r="I7" s="44">
        <f>H7/D7</f>
        <v>1</v>
      </c>
      <c r="J7" s="45"/>
      <c r="K7" s="23"/>
    </row>
  </sheetData>
  <sheetProtection formatCells="0" insertHyperlinks="0" autoFilter="0"/>
  <mergeCells count="11">
    <mergeCell ref="A1:K1"/>
    <mergeCell ref="D2:I2"/>
    <mergeCell ref="D3:G3"/>
    <mergeCell ref="A7:C7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A1" sqref="A1:K1"/>
    </sheetView>
  </sheetViews>
  <sheetFormatPr defaultColWidth="9" defaultRowHeight="14.4"/>
  <cols>
    <col min="1" max="1" width="5.25" customWidth="1"/>
    <col min="2" max="2" width="10.5" customWidth="1"/>
    <col min="3" max="3" width="18" customWidth="1"/>
    <col min="5" max="5" width="22" customWidth="1"/>
    <col min="6" max="6" width="12.8796296296296" customWidth="1"/>
    <col min="7" max="7" width="10.1296296296296" customWidth="1"/>
    <col min="8" max="8" width="6.87962962962963" customWidth="1"/>
    <col min="9" max="9" width="8" customWidth="1"/>
    <col min="10" max="10" width="8.62962962962963" customWidth="1"/>
    <col min="11" max="11" width="12.8796296296296" customWidth="1"/>
  </cols>
  <sheetData>
    <row r="1" ht="42" customHeight="1" spans="1:11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customHeight="1" spans="1:11">
      <c r="A2" s="2" t="s">
        <v>119</v>
      </c>
      <c r="B2" s="2"/>
      <c r="C2" s="2" t="s">
        <v>130</v>
      </c>
      <c r="D2" s="2"/>
      <c r="E2" s="2"/>
      <c r="F2" s="2"/>
      <c r="G2" s="2"/>
      <c r="H2" s="2"/>
      <c r="I2" s="2"/>
      <c r="J2" s="2"/>
      <c r="K2" s="2"/>
    </row>
    <row r="3" ht="20.25" customHeight="1" spans="1:11">
      <c r="A3" s="2" t="s">
        <v>120</v>
      </c>
      <c r="B3" s="2"/>
      <c r="C3" s="2" t="s">
        <v>12</v>
      </c>
      <c r="D3" s="2"/>
      <c r="E3" s="2"/>
      <c r="F3" s="2"/>
      <c r="G3" s="2" t="s">
        <v>134</v>
      </c>
      <c r="H3" s="2"/>
      <c r="I3" s="2" t="s">
        <v>12</v>
      </c>
      <c r="J3" s="2"/>
      <c r="K3" s="2"/>
    </row>
    <row r="4" ht="20.25" customHeight="1" spans="1:11">
      <c r="A4" s="2" t="s">
        <v>121</v>
      </c>
      <c r="B4" s="2"/>
      <c r="C4" s="2"/>
      <c r="D4" s="2"/>
      <c r="E4" s="2" t="s">
        <v>14</v>
      </c>
      <c r="F4" s="2" t="s">
        <v>135</v>
      </c>
      <c r="G4" s="2" t="s">
        <v>136</v>
      </c>
      <c r="H4" s="2"/>
      <c r="I4" s="2" t="s">
        <v>18</v>
      </c>
      <c r="J4" s="2" t="s">
        <v>137</v>
      </c>
      <c r="K4" s="2" t="s">
        <v>19</v>
      </c>
    </row>
    <row r="5" ht="20.2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20.25" customHeight="1" spans="1:11">
      <c r="A6" s="2"/>
      <c r="B6" s="2"/>
      <c r="C6" s="3" t="s">
        <v>138</v>
      </c>
      <c r="D6" s="3"/>
      <c r="E6" s="4">
        <f t="shared" ref="E6:G6" si="0">E7+E9+E8</f>
        <v>147</v>
      </c>
      <c r="F6" s="4">
        <f t="shared" si="0"/>
        <v>147</v>
      </c>
      <c r="G6" s="5">
        <f t="shared" si="0"/>
        <v>147</v>
      </c>
      <c r="H6" s="6"/>
      <c r="I6" s="4">
        <v>10</v>
      </c>
      <c r="J6" s="21">
        <f>G6/E6</f>
        <v>1</v>
      </c>
      <c r="K6" s="4">
        <f>I6*J6</f>
        <v>10</v>
      </c>
    </row>
    <row r="7" ht="20.25" customHeight="1" spans="1:11">
      <c r="A7" s="2"/>
      <c r="B7" s="2"/>
      <c r="C7" s="2" t="s">
        <v>139</v>
      </c>
      <c r="D7" s="2"/>
      <c r="E7" s="4">
        <v>147</v>
      </c>
      <c r="F7" s="4">
        <v>147</v>
      </c>
      <c r="G7" s="5">
        <v>147</v>
      </c>
      <c r="H7" s="6">
        <v>147</v>
      </c>
      <c r="I7" s="4" t="s">
        <v>22</v>
      </c>
      <c r="J7" s="4" t="s">
        <v>22</v>
      </c>
      <c r="K7" s="4" t="s">
        <v>22</v>
      </c>
    </row>
    <row r="8" ht="20.25" customHeight="1" spans="1:11">
      <c r="A8" s="2"/>
      <c r="B8" s="2"/>
      <c r="C8" s="2" t="s">
        <v>140</v>
      </c>
      <c r="D8" s="2"/>
      <c r="E8" s="4">
        <v>0</v>
      </c>
      <c r="F8" s="4">
        <v>0</v>
      </c>
      <c r="G8" s="5">
        <v>0</v>
      </c>
      <c r="H8" s="6">
        <v>0</v>
      </c>
      <c r="I8" s="4" t="s">
        <v>22</v>
      </c>
      <c r="J8" s="4" t="s">
        <v>22</v>
      </c>
      <c r="K8" s="4" t="s">
        <v>22</v>
      </c>
    </row>
    <row r="9" ht="20.25" customHeight="1" spans="1:11">
      <c r="A9" s="2"/>
      <c r="B9" s="2"/>
      <c r="C9" s="2" t="s">
        <v>141</v>
      </c>
      <c r="D9" s="2"/>
      <c r="E9" s="4">
        <v>0</v>
      </c>
      <c r="F9" s="4">
        <v>0</v>
      </c>
      <c r="G9" s="5">
        <v>0</v>
      </c>
      <c r="H9" s="6">
        <v>0</v>
      </c>
      <c r="I9" s="4" t="s">
        <v>22</v>
      </c>
      <c r="J9" s="4" t="s">
        <v>22</v>
      </c>
      <c r="K9" s="4" t="s">
        <v>22</v>
      </c>
    </row>
    <row r="10" ht="20.25" customHeight="1" spans="1:11">
      <c r="A10" s="2" t="s">
        <v>142</v>
      </c>
      <c r="B10" s="2" t="s">
        <v>25</v>
      </c>
      <c r="C10" s="2"/>
      <c r="D10" s="2"/>
      <c r="E10" s="2"/>
      <c r="F10" s="2"/>
      <c r="G10" s="2" t="s">
        <v>143</v>
      </c>
      <c r="H10" s="2"/>
      <c r="I10" s="2"/>
      <c r="J10" s="2"/>
      <c r="K10" s="2"/>
    </row>
    <row r="11" ht="123" customHeight="1" spans="1:11">
      <c r="A11" s="2"/>
      <c r="B11" s="24" t="s">
        <v>144</v>
      </c>
      <c r="C11" s="24"/>
      <c r="D11" s="24"/>
      <c r="E11" s="24"/>
      <c r="F11" s="24"/>
      <c r="G11" s="25" t="s">
        <v>145</v>
      </c>
      <c r="H11" s="25"/>
      <c r="I11" s="25"/>
      <c r="J11" s="25"/>
      <c r="K11" s="25"/>
    </row>
    <row r="12" ht="18.95" customHeight="1" spans="1:11">
      <c r="A12" s="26" t="s">
        <v>146</v>
      </c>
      <c r="B12" s="27" t="s">
        <v>34</v>
      </c>
      <c r="C12" s="27" t="s">
        <v>35</v>
      </c>
      <c r="D12" s="27" t="s">
        <v>36</v>
      </c>
      <c r="E12" s="27"/>
      <c r="F12" s="27" t="s">
        <v>37</v>
      </c>
      <c r="G12" s="27" t="s">
        <v>38</v>
      </c>
      <c r="H12" s="27" t="s">
        <v>18</v>
      </c>
      <c r="I12" s="27" t="s">
        <v>19</v>
      </c>
      <c r="J12" s="27" t="s">
        <v>39</v>
      </c>
      <c r="K12" s="27"/>
    </row>
    <row r="13" ht="20.1" customHeight="1" spans="1:11">
      <c r="A13" s="26"/>
      <c r="B13" s="27" t="s">
        <v>147</v>
      </c>
      <c r="C13" s="27" t="s">
        <v>148</v>
      </c>
      <c r="D13" s="11" t="s">
        <v>149</v>
      </c>
      <c r="E13" s="11"/>
      <c r="F13" s="12" t="s">
        <v>150</v>
      </c>
      <c r="G13" s="12" t="s">
        <v>150</v>
      </c>
      <c r="H13" s="27">
        <v>2</v>
      </c>
      <c r="I13" s="27">
        <v>2</v>
      </c>
      <c r="J13" s="27"/>
      <c r="K13" s="27"/>
    </row>
    <row r="14" ht="20.1" customHeight="1" spans="1:11">
      <c r="A14" s="26"/>
      <c r="B14" s="27"/>
      <c r="C14" s="27"/>
      <c r="D14" s="11" t="s">
        <v>151</v>
      </c>
      <c r="E14" s="11"/>
      <c r="F14" s="12" t="s">
        <v>152</v>
      </c>
      <c r="G14" s="12" t="s">
        <v>152</v>
      </c>
      <c r="H14" s="27">
        <v>2</v>
      </c>
      <c r="I14" s="27">
        <v>2</v>
      </c>
      <c r="J14" s="27"/>
      <c r="K14" s="27"/>
    </row>
    <row r="15" ht="20.1" customHeight="1" spans="1:11">
      <c r="A15" s="26"/>
      <c r="B15" s="27"/>
      <c r="C15" s="27"/>
      <c r="D15" s="11" t="s">
        <v>153</v>
      </c>
      <c r="E15" s="11"/>
      <c r="F15" s="12" t="s">
        <v>154</v>
      </c>
      <c r="G15" s="12" t="s">
        <v>154</v>
      </c>
      <c r="H15" s="27">
        <v>2</v>
      </c>
      <c r="I15" s="27">
        <v>2</v>
      </c>
      <c r="J15" s="27"/>
      <c r="K15" s="27"/>
    </row>
    <row r="16" ht="20.1" customHeight="1" spans="1:11">
      <c r="A16" s="26"/>
      <c r="B16" s="27"/>
      <c r="C16" s="27"/>
      <c r="D16" s="11" t="s">
        <v>155</v>
      </c>
      <c r="E16" s="11"/>
      <c r="F16" s="12" t="s">
        <v>156</v>
      </c>
      <c r="G16" s="12" t="s">
        <v>156</v>
      </c>
      <c r="H16" s="27">
        <v>2</v>
      </c>
      <c r="I16" s="27">
        <v>2</v>
      </c>
      <c r="J16" s="27"/>
      <c r="K16" s="27"/>
    </row>
    <row r="17" ht="20.1" customHeight="1" spans="1:11">
      <c r="A17" s="26"/>
      <c r="B17" s="27"/>
      <c r="C17" s="27"/>
      <c r="D17" s="11" t="s">
        <v>157</v>
      </c>
      <c r="E17" s="11"/>
      <c r="F17" s="12" t="s">
        <v>158</v>
      </c>
      <c r="G17" s="16">
        <v>1</v>
      </c>
      <c r="H17" s="27">
        <v>3</v>
      </c>
      <c r="I17" s="27">
        <v>3</v>
      </c>
      <c r="J17" s="27"/>
      <c r="K17" s="27"/>
    </row>
    <row r="18" ht="20.1" customHeight="1" spans="1:11">
      <c r="A18" s="26"/>
      <c r="B18" s="27"/>
      <c r="C18" s="27"/>
      <c r="D18" s="11" t="s">
        <v>159</v>
      </c>
      <c r="E18" s="11"/>
      <c r="F18" s="12" t="s">
        <v>158</v>
      </c>
      <c r="G18" s="16">
        <v>1</v>
      </c>
      <c r="H18" s="27">
        <v>3</v>
      </c>
      <c r="I18" s="27">
        <v>3</v>
      </c>
      <c r="J18" s="27"/>
      <c r="K18" s="27"/>
    </row>
    <row r="19" ht="20.1" customHeight="1" spans="1:11">
      <c r="A19" s="26"/>
      <c r="B19" s="27"/>
      <c r="C19" s="27"/>
      <c r="D19" s="11" t="s">
        <v>160</v>
      </c>
      <c r="E19" s="11"/>
      <c r="F19" s="12" t="s">
        <v>158</v>
      </c>
      <c r="G19" s="16">
        <v>1</v>
      </c>
      <c r="H19" s="27">
        <v>3</v>
      </c>
      <c r="I19" s="27">
        <v>3</v>
      </c>
      <c r="J19" s="27"/>
      <c r="K19" s="27"/>
    </row>
    <row r="20" ht="20.1" customHeight="1" spans="1:11">
      <c r="A20" s="26"/>
      <c r="B20" s="27"/>
      <c r="C20" s="27"/>
      <c r="D20" s="11" t="s">
        <v>161</v>
      </c>
      <c r="E20" s="11"/>
      <c r="F20" s="12" t="s">
        <v>158</v>
      </c>
      <c r="G20" s="16">
        <v>1</v>
      </c>
      <c r="H20" s="27">
        <v>3</v>
      </c>
      <c r="I20" s="27">
        <v>3</v>
      </c>
      <c r="J20" s="27"/>
      <c r="K20" s="27"/>
    </row>
    <row r="21" ht="20.1" customHeight="1" spans="1:11">
      <c r="A21" s="26"/>
      <c r="B21" s="27"/>
      <c r="C21" s="27"/>
      <c r="D21" s="11" t="s">
        <v>162</v>
      </c>
      <c r="E21" s="11"/>
      <c r="F21" s="12" t="s">
        <v>158</v>
      </c>
      <c r="G21" s="16">
        <v>1</v>
      </c>
      <c r="H21" s="27">
        <v>2</v>
      </c>
      <c r="I21" s="27">
        <v>2</v>
      </c>
      <c r="J21" s="27"/>
      <c r="K21" s="27"/>
    </row>
    <row r="22" ht="20.1" customHeight="1" spans="1:11">
      <c r="A22" s="26"/>
      <c r="B22" s="27"/>
      <c r="C22" s="27"/>
      <c r="D22" s="11" t="s">
        <v>163</v>
      </c>
      <c r="E22" s="11"/>
      <c r="F22" s="12" t="s">
        <v>158</v>
      </c>
      <c r="G22" s="16">
        <v>1</v>
      </c>
      <c r="H22" s="27">
        <v>2</v>
      </c>
      <c r="I22" s="27">
        <v>2</v>
      </c>
      <c r="J22" s="27"/>
      <c r="K22" s="27"/>
    </row>
    <row r="23" ht="20.1" customHeight="1" spans="1:11">
      <c r="A23" s="26"/>
      <c r="B23" s="27"/>
      <c r="C23" s="27" t="s">
        <v>164</v>
      </c>
      <c r="D23" s="11" t="s">
        <v>165</v>
      </c>
      <c r="E23" s="11"/>
      <c r="F23" s="12" t="s">
        <v>166</v>
      </c>
      <c r="G23" s="16">
        <v>0.95</v>
      </c>
      <c r="H23" s="27">
        <v>1</v>
      </c>
      <c r="I23" s="27">
        <v>1</v>
      </c>
      <c r="J23" s="27"/>
      <c r="K23" s="27"/>
    </row>
    <row r="24" ht="20.1" customHeight="1" spans="1:11">
      <c r="A24" s="26"/>
      <c r="B24" s="27"/>
      <c r="C24" s="27"/>
      <c r="D24" s="11" t="s">
        <v>167</v>
      </c>
      <c r="E24" s="11"/>
      <c r="F24" s="12" t="s">
        <v>168</v>
      </c>
      <c r="G24" s="28">
        <v>0.003</v>
      </c>
      <c r="H24" s="27">
        <v>3</v>
      </c>
      <c r="I24" s="27">
        <v>3</v>
      </c>
      <c r="J24" s="27"/>
      <c r="K24" s="27"/>
    </row>
    <row r="25" ht="20.1" customHeight="1" spans="1:11">
      <c r="A25" s="26"/>
      <c r="B25" s="27"/>
      <c r="C25" s="27"/>
      <c r="D25" s="11" t="s">
        <v>169</v>
      </c>
      <c r="E25" s="11"/>
      <c r="F25" s="12" t="s">
        <v>170</v>
      </c>
      <c r="G25" s="16">
        <v>0.03</v>
      </c>
      <c r="H25" s="27">
        <v>3</v>
      </c>
      <c r="I25" s="27">
        <v>3</v>
      </c>
      <c r="J25" s="27"/>
      <c r="K25" s="27"/>
    </row>
    <row r="26" ht="20.1" customHeight="1" spans="1:11">
      <c r="A26" s="26"/>
      <c r="B26" s="27"/>
      <c r="C26" s="27"/>
      <c r="D26" s="11" t="s">
        <v>171</v>
      </c>
      <c r="E26" s="11"/>
      <c r="F26" s="12" t="s">
        <v>170</v>
      </c>
      <c r="G26" s="16">
        <v>0.03</v>
      </c>
      <c r="H26" s="27">
        <v>3</v>
      </c>
      <c r="I26" s="27">
        <v>3</v>
      </c>
      <c r="J26" s="27"/>
      <c r="K26" s="27"/>
    </row>
    <row r="27" ht="20.1" customHeight="1" spans="1:11">
      <c r="A27" s="26"/>
      <c r="B27" s="27"/>
      <c r="C27" s="27"/>
      <c r="D27" s="11" t="s">
        <v>172</v>
      </c>
      <c r="E27" s="11"/>
      <c r="F27" s="12" t="s">
        <v>173</v>
      </c>
      <c r="G27" s="16">
        <v>0.98</v>
      </c>
      <c r="H27" s="27">
        <v>3</v>
      </c>
      <c r="I27" s="27">
        <v>3</v>
      </c>
      <c r="J27" s="27"/>
      <c r="K27" s="27"/>
    </row>
    <row r="28" ht="20.1" customHeight="1" spans="1:11">
      <c r="A28" s="26"/>
      <c r="B28" s="27"/>
      <c r="C28" s="27"/>
      <c r="D28" s="11" t="s">
        <v>174</v>
      </c>
      <c r="E28" s="11"/>
      <c r="F28" s="12" t="s">
        <v>43</v>
      </c>
      <c r="G28" s="16">
        <v>1</v>
      </c>
      <c r="H28" s="27">
        <v>1</v>
      </c>
      <c r="I28" s="27">
        <v>1</v>
      </c>
      <c r="J28" s="27"/>
      <c r="K28" s="27"/>
    </row>
    <row r="29" ht="20.1" customHeight="1" spans="1:11">
      <c r="A29" s="26"/>
      <c r="B29" s="27"/>
      <c r="C29" s="27"/>
      <c r="D29" s="11" t="s">
        <v>175</v>
      </c>
      <c r="E29" s="11"/>
      <c r="F29" s="12" t="s">
        <v>176</v>
      </c>
      <c r="G29" s="16">
        <v>0.08</v>
      </c>
      <c r="H29" s="27">
        <v>3</v>
      </c>
      <c r="I29" s="27">
        <v>3</v>
      </c>
      <c r="J29" s="27"/>
      <c r="K29" s="27"/>
    </row>
    <row r="30" ht="20.1" customHeight="1" spans="1:11">
      <c r="A30" s="26"/>
      <c r="B30" s="27"/>
      <c r="C30" s="27"/>
      <c r="D30" s="11" t="s">
        <v>177</v>
      </c>
      <c r="E30" s="11"/>
      <c r="F30" s="14" t="s">
        <v>178</v>
      </c>
      <c r="G30" s="29">
        <v>0.9247</v>
      </c>
      <c r="H30" s="15">
        <v>3</v>
      </c>
      <c r="I30" s="27">
        <v>3</v>
      </c>
      <c r="J30" s="27"/>
      <c r="K30" s="27"/>
    </row>
    <row r="31" ht="20.1" customHeight="1" spans="1:11">
      <c r="A31" s="26"/>
      <c r="B31" s="27"/>
      <c r="C31" s="27" t="s">
        <v>179</v>
      </c>
      <c r="D31" s="11" t="s">
        <v>180</v>
      </c>
      <c r="E31" s="11"/>
      <c r="F31" s="12" t="s">
        <v>84</v>
      </c>
      <c r="G31" s="16">
        <v>1</v>
      </c>
      <c r="H31" s="27">
        <v>1</v>
      </c>
      <c r="I31" s="27">
        <v>1</v>
      </c>
      <c r="J31" s="27"/>
      <c r="K31" s="27"/>
    </row>
    <row r="32" ht="20.1" customHeight="1" spans="1:11">
      <c r="A32" s="26"/>
      <c r="B32" s="27"/>
      <c r="C32" s="27"/>
      <c r="D32" s="11" t="s">
        <v>181</v>
      </c>
      <c r="E32" s="11"/>
      <c r="F32" s="12" t="s">
        <v>84</v>
      </c>
      <c r="G32" s="16">
        <v>1</v>
      </c>
      <c r="H32" s="27">
        <v>1</v>
      </c>
      <c r="I32" s="27">
        <v>1</v>
      </c>
      <c r="J32" s="27"/>
      <c r="K32" s="27"/>
    </row>
    <row r="33" ht="20.1" customHeight="1" spans="1:11">
      <c r="A33" s="26"/>
      <c r="B33" s="27"/>
      <c r="C33" s="27"/>
      <c r="D33" s="11" t="s">
        <v>182</v>
      </c>
      <c r="E33" s="11"/>
      <c r="F33" s="12" t="s">
        <v>84</v>
      </c>
      <c r="G33" s="16">
        <v>1</v>
      </c>
      <c r="H33" s="27">
        <v>1</v>
      </c>
      <c r="I33" s="27">
        <v>1</v>
      </c>
      <c r="J33" s="27"/>
      <c r="K33" s="27"/>
    </row>
    <row r="34" ht="20.1" customHeight="1" spans="1:11">
      <c r="A34" s="26"/>
      <c r="B34" s="27"/>
      <c r="C34" s="27"/>
      <c r="D34" s="11" t="s">
        <v>183</v>
      </c>
      <c r="E34" s="11"/>
      <c r="F34" s="12" t="s">
        <v>84</v>
      </c>
      <c r="G34" s="16">
        <v>1</v>
      </c>
      <c r="H34" s="27">
        <v>1</v>
      </c>
      <c r="I34" s="27">
        <v>1</v>
      </c>
      <c r="J34" s="27"/>
      <c r="K34" s="27"/>
    </row>
    <row r="35" ht="20.1" customHeight="1" spans="1:11">
      <c r="A35" s="26"/>
      <c r="B35" s="27"/>
      <c r="C35" s="27" t="s">
        <v>184</v>
      </c>
      <c r="D35" s="11" t="s">
        <v>185</v>
      </c>
      <c r="E35" s="11"/>
      <c r="F35" s="12" t="s">
        <v>88</v>
      </c>
      <c r="G35" s="13">
        <v>1</v>
      </c>
      <c r="H35" s="15">
        <v>2</v>
      </c>
      <c r="I35" s="15">
        <v>2</v>
      </c>
      <c r="J35" s="27"/>
      <c r="K35" s="27"/>
    </row>
    <row r="36" ht="20.1" customHeight="1" spans="1:11">
      <c r="A36" s="26"/>
      <c r="B36" s="27" t="s">
        <v>186</v>
      </c>
      <c r="C36" s="27" t="s">
        <v>187</v>
      </c>
      <c r="D36" s="11" t="s">
        <v>188</v>
      </c>
      <c r="E36" s="11"/>
      <c r="F36" s="12" t="s">
        <v>91</v>
      </c>
      <c r="G36" s="16">
        <v>1</v>
      </c>
      <c r="H36" s="27">
        <v>4</v>
      </c>
      <c r="I36" s="27">
        <v>4</v>
      </c>
      <c r="J36" s="27"/>
      <c r="K36" s="27"/>
    </row>
    <row r="37" ht="20.1" customHeight="1" spans="1:11">
      <c r="A37" s="26"/>
      <c r="B37" s="27"/>
      <c r="C37" s="30" t="s">
        <v>189</v>
      </c>
      <c r="D37" s="11" t="s">
        <v>190</v>
      </c>
      <c r="E37" s="11"/>
      <c r="F37" s="12" t="s">
        <v>191</v>
      </c>
      <c r="G37" s="16">
        <v>1</v>
      </c>
      <c r="H37" s="27">
        <v>3</v>
      </c>
      <c r="I37" s="27">
        <v>3</v>
      </c>
      <c r="J37" s="27"/>
      <c r="K37" s="27"/>
    </row>
    <row r="38" ht="20.1" customHeight="1" spans="1:11">
      <c r="A38" s="26"/>
      <c r="B38" s="27"/>
      <c r="C38" s="31"/>
      <c r="D38" s="11" t="s">
        <v>192</v>
      </c>
      <c r="E38" s="11"/>
      <c r="F38" s="12" t="s">
        <v>193</v>
      </c>
      <c r="G38" s="16">
        <v>1</v>
      </c>
      <c r="H38" s="27">
        <v>3</v>
      </c>
      <c r="I38" s="27">
        <v>3</v>
      </c>
      <c r="J38" s="27"/>
      <c r="K38" s="27"/>
    </row>
    <row r="39" ht="20.1" customHeight="1" spans="1:11">
      <c r="A39" s="26"/>
      <c r="B39" s="27"/>
      <c r="C39" s="32"/>
      <c r="D39" s="11" t="s">
        <v>194</v>
      </c>
      <c r="E39" s="11"/>
      <c r="F39" s="12" t="s">
        <v>195</v>
      </c>
      <c r="G39" s="16">
        <v>0.6</v>
      </c>
      <c r="H39" s="27">
        <v>6</v>
      </c>
      <c r="I39" s="27">
        <v>6</v>
      </c>
      <c r="J39" s="27"/>
      <c r="K39" s="27"/>
    </row>
    <row r="40" ht="20.1" customHeight="1" spans="1:11">
      <c r="A40" s="26"/>
      <c r="B40" s="27"/>
      <c r="C40" s="32" t="s">
        <v>196</v>
      </c>
      <c r="D40" s="11" t="s">
        <v>197</v>
      </c>
      <c r="E40" s="11"/>
      <c r="F40" s="12" t="s">
        <v>198</v>
      </c>
      <c r="G40" s="16">
        <v>0.2</v>
      </c>
      <c r="H40" s="27">
        <v>5</v>
      </c>
      <c r="I40" s="27">
        <v>5</v>
      </c>
      <c r="J40" s="27"/>
      <c r="K40" s="27"/>
    </row>
    <row r="41" ht="20.1" customHeight="1" spans="1:11">
      <c r="A41" s="26"/>
      <c r="B41" s="27"/>
      <c r="C41" s="31" t="s">
        <v>199</v>
      </c>
      <c r="D41" s="11" t="s">
        <v>200</v>
      </c>
      <c r="E41" s="11"/>
      <c r="F41" s="12" t="s">
        <v>51</v>
      </c>
      <c r="G41" s="16">
        <v>1</v>
      </c>
      <c r="H41" s="27">
        <v>5</v>
      </c>
      <c r="I41" s="27">
        <v>5</v>
      </c>
      <c r="J41" s="27"/>
      <c r="K41" s="27"/>
    </row>
    <row r="42" ht="20.1" customHeight="1" spans="1:11">
      <c r="A42" s="26"/>
      <c r="B42" s="27"/>
      <c r="C42" s="32"/>
      <c r="D42" s="11" t="s">
        <v>201</v>
      </c>
      <c r="E42" s="11"/>
      <c r="F42" s="12" t="s">
        <v>51</v>
      </c>
      <c r="G42" s="16">
        <v>1</v>
      </c>
      <c r="H42" s="27">
        <v>4</v>
      </c>
      <c r="I42" s="27">
        <v>4</v>
      </c>
      <c r="J42" s="27"/>
      <c r="K42" s="27"/>
    </row>
    <row r="43" ht="20.1" customHeight="1" spans="1:11">
      <c r="A43" s="26"/>
      <c r="B43" s="27" t="s">
        <v>202</v>
      </c>
      <c r="C43" s="27" t="s">
        <v>203</v>
      </c>
      <c r="D43" s="11" t="s">
        <v>204</v>
      </c>
      <c r="E43" s="11"/>
      <c r="F43" s="12" t="s">
        <v>178</v>
      </c>
      <c r="G43" s="16">
        <v>0.85</v>
      </c>
      <c r="H43" s="27">
        <v>10</v>
      </c>
      <c r="I43" s="27">
        <v>10</v>
      </c>
      <c r="J43" s="27"/>
      <c r="K43" s="27"/>
    </row>
    <row r="44" ht="20.1" customHeight="1" spans="1:11">
      <c r="A44" s="33" t="s">
        <v>205</v>
      </c>
      <c r="B44" s="33"/>
      <c r="C44" s="33"/>
      <c r="D44" s="33"/>
      <c r="E44" s="33"/>
      <c r="F44" s="33"/>
      <c r="G44" s="33"/>
      <c r="H44" s="33">
        <f>SUM(H13:H43)+I6</f>
        <v>100</v>
      </c>
      <c r="I44" s="33">
        <f>SUM(I13:I43)+K6</f>
        <v>100</v>
      </c>
      <c r="J44" s="23"/>
      <c r="K44" s="23"/>
    </row>
    <row r="45" ht="24" customHeight="1" spans="1:11">
      <c r="A45" s="18" t="s">
        <v>206</v>
      </c>
      <c r="B45" s="19" t="s">
        <v>207</v>
      </c>
      <c r="C45" s="19"/>
      <c r="D45" s="19"/>
      <c r="E45" s="19"/>
      <c r="F45" s="19"/>
      <c r="G45" s="19"/>
      <c r="H45" s="19"/>
      <c r="I45" s="19"/>
      <c r="J45" s="19"/>
      <c r="K45" s="19"/>
    </row>
    <row r="46" ht="21.95" customHeight="1" spans="1:11">
      <c r="A46" s="20" t="s">
        <v>208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ht="63.95" customHeight="1" spans="1:11">
      <c r="A47" s="20" t="s">
        <v>209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ht="51" customHeight="1" spans="1:11">
      <c r="A48" s="20" t="s">
        <v>210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customFormat="1" ht="15.95" customHeight="1"/>
  </sheetData>
  <sheetProtection formatCells="0" insertHyperlinks="0" autoFilter="0"/>
  <mergeCells count="106">
    <mergeCell ref="A1:K1"/>
    <mergeCell ref="A2:B2"/>
    <mergeCell ref="C2:K2"/>
    <mergeCell ref="A3:B3"/>
    <mergeCell ref="C3:F3"/>
    <mergeCell ref="G3:H3"/>
    <mergeCell ref="I3:K3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D43:E43"/>
    <mergeCell ref="J43:K43"/>
    <mergeCell ref="A44:G44"/>
    <mergeCell ref="J44:K44"/>
    <mergeCell ref="B45:K45"/>
    <mergeCell ref="A46:K46"/>
    <mergeCell ref="A47:K47"/>
    <mergeCell ref="A48:K48"/>
    <mergeCell ref="A10:A11"/>
    <mergeCell ref="A12:A43"/>
    <mergeCell ref="B13:B35"/>
    <mergeCell ref="B36:B42"/>
    <mergeCell ref="C13:C22"/>
    <mergeCell ref="C23:C30"/>
    <mergeCell ref="C31:C34"/>
    <mergeCell ref="C37:C39"/>
    <mergeCell ref="C41:C42"/>
    <mergeCell ref="E4:E5"/>
    <mergeCell ref="F4:F5"/>
    <mergeCell ref="I4:I5"/>
    <mergeCell ref="J4:J5"/>
    <mergeCell ref="K4:K5"/>
    <mergeCell ref="C4:D5"/>
    <mergeCell ref="G4:H5"/>
    <mergeCell ref="A4:B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C13" sqref="C13:C15"/>
    </sheetView>
  </sheetViews>
  <sheetFormatPr defaultColWidth="9" defaultRowHeight="14.4"/>
  <cols>
    <col min="1" max="1" width="9.75" customWidth="1"/>
    <col min="2" max="2" width="11.3796296296296" customWidth="1"/>
    <col min="3" max="3" width="18.25" customWidth="1"/>
    <col min="5" max="5" width="27.6296296296296" customWidth="1"/>
    <col min="6" max="6" width="12" customWidth="1"/>
    <col min="7" max="7" width="10" customWidth="1"/>
    <col min="8" max="8" width="8" customWidth="1"/>
    <col min="9" max="9" width="6.25" customWidth="1"/>
    <col min="10" max="10" width="12" customWidth="1"/>
    <col min="11" max="11" width="13.8796296296296" customWidth="1"/>
  </cols>
  <sheetData>
    <row r="1" ht="42" customHeight="1" spans="1:11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customHeight="1" spans="1:11">
      <c r="A2" s="2" t="s">
        <v>212</v>
      </c>
      <c r="B2" s="2"/>
      <c r="C2" s="2" t="s">
        <v>131</v>
      </c>
      <c r="D2" s="2"/>
      <c r="E2" s="2"/>
      <c r="F2" s="2"/>
      <c r="G2" s="2"/>
      <c r="H2" s="2"/>
      <c r="I2" s="2"/>
      <c r="J2" s="2"/>
      <c r="K2" s="2"/>
    </row>
    <row r="3" ht="20.25" customHeight="1" spans="1:11">
      <c r="A3" s="2" t="s">
        <v>213</v>
      </c>
      <c r="B3" s="2"/>
      <c r="C3" s="2" t="s">
        <v>214</v>
      </c>
      <c r="D3" s="2"/>
      <c r="E3" s="2"/>
      <c r="F3" s="2"/>
      <c r="G3" s="2" t="s">
        <v>134</v>
      </c>
      <c r="H3" s="2"/>
      <c r="I3" s="2" t="s">
        <v>12</v>
      </c>
      <c r="J3" s="2"/>
      <c r="K3" s="2"/>
    </row>
    <row r="4" ht="20.25" customHeight="1" spans="1:11">
      <c r="A4" s="2" t="s">
        <v>121</v>
      </c>
      <c r="B4" s="2"/>
      <c r="C4" s="2"/>
      <c r="D4" s="2"/>
      <c r="E4" s="2" t="s">
        <v>14</v>
      </c>
      <c r="F4" s="2" t="s">
        <v>135</v>
      </c>
      <c r="G4" s="2" t="s">
        <v>136</v>
      </c>
      <c r="H4" s="2"/>
      <c r="I4" s="2" t="s">
        <v>18</v>
      </c>
      <c r="J4" s="2" t="s">
        <v>137</v>
      </c>
      <c r="K4" s="2" t="s">
        <v>19</v>
      </c>
    </row>
    <row r="5" ht="20.2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20.25" customHeight="1" spans="1:11">
      <c r="A6" s="2"/>
      <c r="B6" s="2"/>
      <c r="C6" s="3" t="s">
        <v>138</v>
      </c>
      <c r="D6" s="3"/>
      <c r="E6" s="4">
        <f t="shared" ref="E6:G6" si="0">E7+E8+E9</f>
        <v>353</v>
      </c>
      <c r="F6" s="4">
        <f t="shared" si="0"/>
        <v>353</v>
      </c>
      <c r="G6" s="5">
        <f t="shared" si="0"/>
        <v>353</v>
      </c>
      <c r="H6" s="6"/>
      <c r="I6" s="4">
        <v>10</v>
      </c>
      <c r="J6" s="21">
        <f>G6/F6</f>
        <v>1</v>
      </c>
      <c r="K6" s="4">
        <f>I6*J6</f>
        <v>10</v>
      </c>
    </row>
    <row r="7" ht="20.25" customHeight="1" spans="1:11">
      <c r="A7" s="2"/>
      <c r="B7" s="2"/>
      <c r="C7" s="2" t="s">
        <v>139</v>
      </c>
      <c r="D7" s="2"/>
      <c r="E7" s="4">
        <v>353</v>
      </c>
      <c r="F7" s="4">
        <v>353</v>
      </c>
      <c r="G7" s="5">
        <v>353</v>
      </c>
      <c r="H7" s="6">
        <v>353</v>
      </c>
      <c r="I7" s="4" t="s">
        <v>22</v>
      </c>
      <c r="J7" s="4" t="s">
        <v>22</v>
      </c>
      <c r="K7" s="4" t="s">
        <v>22</v>
      </c>
    </row>
    <row r="8" ht="20.25" customHeight="1" spans="1:11">
      <c r="A8" s="2"/>
      <c r="B8" s="2"/>
      <c r="C8" s="7" t="s">
        <v>215</v>
      </c>
      <c r="D8" s="8"/>
      <c r="E8" s="4">
        <v>0</v>
      </c>
      <c r="F8" s="4">
        <v>0</v>
      </c>
      <c r="G8" s="5">
        <v>0</v>
      </c>
      <c r="H8" s="6">
        <v>0</v>
      </c>
      <c r="I8" s="4" t="s">
        <v>22</v>
      </c>
      <c r="J8" s="4" t="s">
        <v>22</v>
      </c>
      <c r="K8" s="4" t="s">
        <v>22</v>
      </c>
    </row>
    <row r="9" ht="20.25" customHeight="1" spans="1:11">
      <c r="A9" s="2"/>
      <c r="B9" s="2"/>
      <c r="C9" s="2" t="s">
        <v>216</v>
      </c>
      <c r="D9" s="2"/>
      <c r="E9" s="4">
        <v>0</v>
      </c>
      <c r="F9" s="4">
        <v>0</v>
      </c>
      <c r="G9" s="5">
        <v>0</v>
      </c>
      <c r="H9" s="6">
        <v>0</v>
      </c>
      <c r="I9" s="4" t="s">
        <v>22</v>
      </c>
      <c r="J9" s="4" t="s">
        <v>22</v>
      </c>
      <c r="K9" s="4" t="s">
        <v>22</v>
      </c>
    </row>
    <row r="10" ht="20.25" customHeight="1" spans="1:11">
      <c r="A10" s="2" t="s">
        <v>142</v>
      </c>
      <c r="B10" s="2" t="s">
        <v>25</v>
      </c>
      <c r="C10" s="2"/>
      <c r="D10" s="2"/>
      <c r="E10" s="2"/>
      <c r="F10" s="2"/>
      <c r="G10" s="2" t="s">
        <v>143</v>
      </c>
      <c r="H10" s="2"/>
      <c r="I10" s="2"/>
      <c r="J10" s="2"/>
      <c r="K10" s="2"/>
    </row>
    <row r="11" ht="61" customHeight="1" spans="1:11">
      <c r="A11" s="2"/>
      <c r="B11" s="9" t="s">
        <v>144</v>
      </c>
      <c r="C11" s="9"/>
      <c r="D11" s="9"/>
      <c r="E11" s="9"/>
      <c r="F11" s="9"/>
      <c r="G11" s="9" t="s">
        <v>217</v>
      </c>
      <c r="H11" s="9"/>
      <c r="I11" s="9"/>
      <c r="J11" s="9"/>
      <c r="K11" s="9"/>
    </row>
    <row r="12" ht="20.1" customHeight="1" spans="1:11">
      <c r="A12" s="10" t="s">
        <v>146</v>
      </c>
      <c r="B12" s="2" t="s">
        <v>34</v>
      </c>
      <c r="C12" s="2" t="s">
        <v>35</v>
      </c>
      <c r="D12" s="2" t="s">
        <v>36</v>
      </c>
      <c r="E12" s="2"/>
      <c r="F12" s="2" t="s">
        <v>37</v>
      </c>
      <c r="G12" s="2" t="s">
        <v>38</v>
      </c>
      <c r="H12" s="2" t="s">
        <v>18</v>
      </c>
      <c r="I12" s="2" t="s">
        <v>19</v>
      </c>
      <c r="J12" s="2" t="s">
        <v>39</v>
      </c>
      <c r="K12" s="2"/>
    </row>
    <row r="13" ht="20.1" customHeight="1" spans="1:11">
      <c r="A13" s="10"/>
      <c r="B13" s="2" t="s">
        <v>147</v>
      </c>
      <c r="C13" s="2" t="s">
        <v>148</v>
      </c>
      <c r="D13" s="11" t="s">
        <v>218</v>
      </c>
      <c r="E13" s="11"/>
      <c r="F13" s="12" t="s">
        <v>219</v>
      </c>
      <c r="G13" s="12" t="s">
        <v>220</v>
      </c>
      <c r="H13" s="4">
        <v>13</v>
      </c>
      <c r="I13" s="4">
        <v>13</v>
      </c>
      <c r="J13" s="2"/>
      <c r="K13" s="2"/>
    </row>
    <row r="14" ht="124" customHeight="1" spans="1:11">
      <c r="A14" s="10"/>
      <c r="B14" s="2"/>
      <c r="C14" s="2"/>
      <c r="D14" s="11" t="s">
        <v>221</v>
      </c>
      <c r="E14" s="11"/>
      <c r="F14" s="12" t="s">
        <v>158</v>
      </c>
      <c r="G14" s="13">
        <v>0.6</v>
      </c>
      <c r="H14" s="4">
        <v>5</v>
      </c>
      <c r="I14" s="4">
        <v>3</v>
      </c>
      <c r="J14" s="9" t="s">
        <v>222</v>
      </c>
      <c r="K14" s="9"/>
    </row>
    <row r="15" ht="78" customHeight="1" spans="1:11">
      <c r="A15" s="10"/>
      <c r="B15" s="2"/>
      <c r="C15" s="2"/>
      <c r="D15" s="11" t="s">
        <v>223</v>
      </c>
      <c r="E15" s="11"/>
      <c r="F15" s="12" t="s">
        <v>219</v>
      </c>
      <c r="G15" s="14" t="s">
        <v>224</v>
      </c>
      <c r="H15" s="15">
        <v>4</v>
      </c>
      <c r="I15" s="15">
        <v>2</v>
      </c>
      <c r="J15" s="9" t="s">
        <v>225</v>
      </c>
      <c r="K15" s="9"/>
    </row>
    <row r="16" ht="20.1" customHeight="1" spans="1:11">
      <c r="A16" s="10"/>
      <c r="B16" s="2"/>
      <c r="C16" s="2" t="s">
        <v>164</v>
      </c>
      <c r="D16" s="11" t="s">
        <v>226</v>
      </c>
      <c r="E16" s="11"/>
      <c r="F16" s="12" t="s">
        <v>166</v>
      </c>
      <c r="G16" s="16">
        <v>0.95</v>
      </c>
      <c r="H16" s="4">
        <v>15</v>
      </c>
      <c r="I16" s="4">
        <v>15</v>
      </c>
      <c r="J16" s="2"/>
      <c r="K16" s="2"/>
    </row>
    <row r="17" ht="20.1" customHeight="1" spans="1:11">
      <c r="A17" s="10"/>
      <c r="B17" s="2"/>
      <c r="C17" s="2" t="s">
        <v>179</v>
      </c>
      <c r="D17" s="11" t="s">
        <v>227</v>
      </c>
      <c r="E17" s="11"/>
      <c r="F17" s="12" t="s">
        <v>84</v>
      </c>
      <c r="G17" s="16">
        <v>1</v>
      </c>
      <c r="H17" s="4">
        <v>10</v>
      </c>
      <c r="I17" s="4">
        <v>10</v>
      </c>
      <c r="J17" s="2"/>
      <c r="K17" s="2"/>
    </row>
    <row r="18" ht="20.1" customHeight="1" spans="1:11">
      <c r="A18" s="10"/>
      <c r="B18" s="2"/>
      <c r="C18" s="2" t="s">
        <v>184</v>
      </c>
      <c r="D18" s="11" t="s">
        <v>185</v>
      </c>
      <c r="E18" s="11"/>
      <c r="F18" s="12" t="s">
        <v>88</v>
      </c>
      <c r="G18" s="13">
        <v>1</v>
      </c>
      <c r="H18" s="4">
        <v>3</v>
      </c>
      <c r="I18" s="4">
        <v>3</v>
      </c>
      <c r="J18" s="4"/>
      <c r="K18" s="4"/>
    </row>
    <row r="19" ht="20.1" customHeight="1" spans="1:11">
      <c r="A19" s="10"/>
      <c r="B19" s="2" t="s">
        <v>186</v>
      </c>
      <c r="C19" s="2" t="s">
        <v>187</v>
      </c>
      <c r="D19" s="11" t="s">
        <v>228</v>
      </c>
      <c r="E19" s="11"/>
      <c r="F19" s="12" t="s">
        <v>91</v>
      </c>
      <c r="G19" s="16">
        <v>1</v>
      </c>
      <c r="H19" s="4">
        <v>9</v>
      </c>
      <c r="I19" s="4">
        <v>9</v>
      </c>
      <c r="J19" s="2"/>
      <c r="K19" s="2"/>
    </row>
    <row r="20" ht="20.1" customHeight="1" spans="1:11">
      <c r="A20" s="10"/>
      <c r="B20" s="2"/>
      <c r="C20" s="2" t="s">
        <v>189</v>
      </c>
      <c r="D20" s="11" t="s">
        <v>229</v>
      </c>
      <c r="E20" s="11"/>
      <c r="F20" s="12" t="s">
        <v>230</v>
      </c>
      <c r="G20" s="16">
        <v>1</v>
      </c>
      <c r="H20" s="4">
        <v>7</v>
      </c>
      <c r="I20" s="4">
        <v>7</v>
      </c>
      <c r="J20" s="2"/>
      <c r="K20" s="2"/>
    </row>
    <row r="21" ht="20.1" customHeight="1" spans="1:11">
      <c r="A21" s="10"/>
      <c r="B21" s="2"/>
      <c r="C21" s="2" t="s">
        <v>196</v>
      </c>
      <c r="D21" s="11" t="s">
        <v>231</v>
      </c>
      <c r="E21" s="11"/>
      <c r="F21" s="12" t="s">
        <v>193</v>
      </c>
      <c r="G21" s="16">
        <v>1</v>
      </c>
      <c r="H21" s="4">
        <v>5</v>
      </c>
      <c r="I21" s="4">
        <v>5</v>
      </c>
      <c r="J21" s="4"/>
      <c r="K21" s="4"/>
    </row>
    <row r="22" ht="20.1" customHeight="1" spans="1:11">
      <c r="A22" s="10"/>
      <c r="B22" s="2"/>
      <c r="C22" s="2" t="s">
        <v>199</v>
      </c>
      <c r="D22" s="11" t="s">
        <v>232</v>
      </c>
      <c r="E22" s="11"/>
      <c r="F22" s="12" t="s">
        <v>51</v>
      </c>
      <c r="G22" s="16">
        <v>1</v>
      </c>
      <c r="H22" s="4">
        <v>9</v>
      </c>
      <c r="I22" s="4">
        <v>9</v>
      </c>
      <c r="J22" s="2"/>
      <c r="K22" s="2"/>
    </row>
    <row r="23" ht="20.1" customHeight="1" spans="1:11">
      <c r="A23" s="10"/>
      <c r="B23" s="2" t="s">
        <v>202</v>
      </c>
      <c r="C23" s="2" t="s">
        <v>203</v>
      </c>
      <c r="D23" s="11" t="s">
        <v>233</v>
      </c>
      <c r="E23" s="11"/>
      <c r="F23" s="12" t="s">
        <v>178</v>
      </c>
      <c r="G23" s="16">
        <v>0.85</v>
      </c>
      <c r="H23" s="4">
        <v>10</v>
      </c>
      <c r="I23" s="4">
        <v>10</v>
      </c>
      <c r="J23" s="2"/>
      <c r="K23" s="2"/>
    </row>
    <row r="24" ht="20.1" customHeight="1" spans="1:11">
      <c r="A24" s="17" t="s">
        <v>205</v>
      </c>
      <c r="B24" s="17"/>
      <c r="C24" s="17"/>
      <c r="D24" s="17"/>
      <c r="E24" s="17"/>
      <c r="F24" s="17"/>
      <c r="G24" s="17"/>
      <c r="H24" s="17">
        <f>SUM(H13:H23)+I6</f>
        <v>100</v>
      </c>
      <c r="I24" s="22">
        <f>SUM(I13:I23)+K6</f>
        <v>96</v>
      </c>
      <c r="J24" s="23"/>
      <c r="K24" s="23"/>
    </row>
    <row r="25" ht="21.95" customHeight="1" spans="1:11">
      <c r="A25" s="18" t="s">
        <v>206</v>
      </c>
      <c r="B25" s="19" t="s">
        <v>207</v>
      </c>
      <c r="C25" s="19"/>
      <c r="D25" s="19"/>
      <c r="E25" s="19"/>
      <c r="F25" s="19"/>
      <c r="G25" s="19"/>
      <c r="H25" s="19"/>
      <c r="I25" s="19"/>
      <c r="J25" s="19"/>
      <c r="K25" s="19"/>
    </row>
    <row r="26" ht="23.1" customHeight="1" spans="1:11">
      <c r="A26" s="20" t="s">
        <v>234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ht="51" customHeight="1" spans="1:11">
      <c r="A27" s="20" t="s">
        <v>235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ht="47.1" customHeight="1" spans="1:11">
      <c r="A28" s="20" t="s">
        <v>236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</sheetData>
  <sheetProtection formatCells="0" insertHyperlinks="0" autoFilter="0"/>
  <mergeCells count="62">
    <mergeCell ref="A1:K1"/>
    <mergeCell ref="A2:B2"/>
    <mergeCell ref="C2:K2"/>
    <mergeCell ref="A3:B3"/>
    <mergeCell ref="C3:F3"/>
    <mergeCell ref="G3:H3"/>
    <mergeCell ref="I3:K3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A24:G24"/>
    <mergeCell ref="J24:K24"/>
    <mergeCell ref="B25:K25"/>
    <mergeCell ref="A26:K26"/>
    <mergeCell ref="A27:K27"/>
    <mergeCell ref="A28:K28"/>
    <mergeCell ref="A10:A11"/>
    <mergeCell ref="A12:A23"/>
    <mergeCell ref="B13:B18"/>
    <mergeCell ref="B19:B22"/>
    <mergeCell ref="C13:C15"/>
    <mergeCell ref="E4:E5"/>
    <mergeCell ref="F4:F5"/>
    <mergeCell ref="I4:I5"/>
    <mergeCell ref="J4:J5"/>
    <mergeCell ref="K4:K5"/>
    <mergeCell ref="C4:D5"/>
    <mergeCell ref="G4:H5"/>
    <mergeCell ref="A4:B9"/>
  </mergeCells>
  <pageMargins left="0.75" right="0.75" top="1" bottom="1" header="0.5" footer="0.5"/>
  <pageSetup paperSize="9" scale="8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0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0 " / > < p i x e l a t o r L i s t   s h e e t S t i d = " 1 2 " / > < p i x e l a t o r L i s t   s h e e t S t i d = " 4 " / > < p i x e l a t o r L i s t   s h e e t S t i d = " 5 " / > < p i x e l a t o r L i s t   s h e e t S t i d = " 1 3 " / > < p i x e l a t o r L i s t   s h e e t S t i d = " 3 " / > < p i x e l a t o r L i s t   s h e e t S t i d = " 1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省级部门整体支出绩效自评表</vt:lpstr>
      <vt:lpstr>部门预算项目支出绩效自评结果汇总表</vt:lpstr>
      <vt:lpstr>全省法院业务费（本级）项目绩效自评表</vt:lpstr>
      <vt:lpstr>中央政法转移支付资金（本级）绩效自评表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高，实在是高</cp:lastModifiedBy>
  <dcterms:created xsi:type="dcterms:W3CDTF">2018-12-06T08:45:00Z</dcterms:created>
  <cp:lastPrinted>2020-03-13T10:25:00Z</cp:lastPrinted>
  <dcterms:modified xsi:type="dcterms:W3CDTF">2022-08-18T10:24:28Z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C040578E760A48C59CE06C2E972A6253</vt:lpwstr>
  </property>
</Properties>
</file>