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120" yWindow="-120" windowWidth="20730" windowHeight="11760" tabRatio="738" activeTab="1"/>
  </bookViews>
  <sheets>
    <sheet name="省级部门（单位）整体支出绩效自评表" sheetId="14" r:id="rId1"/>
    <sheet name="部门预算项目支出绩效自评结果汇总表" sheetId="5" r:id="rId2"/>
    <sheet name="业务费" sheetId="2" r:id="rId3"/>
    <sheet name="办案业务费" sheetId="15" r:id="rId4"/>
    <sheet name="物业费" sheetId="16" r:id="rId5"/>
  </sheets>
  <calcPr calcId="191029"/>
  <fileRecoveryPr repairLoad="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23" i="16"/>
  <c r="K24" i="15"/>
  <c r="K21" i="2"/>
  <c r="D8" i="5"/>
  <c r="G43" i="14"/>
  <c r="H13"/>
  <c r="H12"/>
  <c r="H43" s="1"/>
  <c r="F6"/>
  <c r="F5"/>
  <c r="F4"/>
</calcChain>
</file>

<file path=xl/sharedStrings.xml><?xml version="1.0" encoding="utf-8"?>
<sst xmlns="http://schemas.openxmlformats.org/spreadsheetml/2006/main" count="345" uniqueCount="190">
  <si>
    <t>部门（单位）名称</t>
  </si>
  <si>
    <t>兰州铁路运输中级法院</t>
  </si>
  <si>
    <t>部门（单位）整体支出
（万元）</t>
  </si>
  <si>
    <t>年初预算数</t>
  </si>
  <si>
    <t>全年预算数（A）</t>
  </si>
  <si>
    <t>实际支出数（B）</t>
  </si>
  <si>
    <t>执行率（B/A）</t>
  </si>
  <si>
    <t>分值</t>
  </si>
  <si>
    <t>得分</t>
  </si>
  <si>
    <t xml:space="preserve">  全年支出</t>
  </si>
  <si>
    <t>—</t>
  </si>
  <si>
    <t>年度总体绩效目标完成情况</t>
  </si>
  <si>
    <t>预期目标</t>
  </si>
  <si>
    <t>目标实际完成情况</t>
  </si>
  <si>
    <t>目标1：做好审判执行工作，依法惩处各类犯罪，保证当年案件审判优质高效完成，维护铁路运输秩序。</t>
  </si>
  <si>
    <t>目标1完成情况：2020年我院共受理各类案件1375件，其中刑事案件22件，民事案件718件，行政案件269件，执行案件273件，国家赔偿与司法救助案件87件，法定审限内结案率为99.62%，执结率为96.33%，有效地维护了铁路运输秩序。</t>
  </si>
  <si>
    <t>目标2：持续推动“一站式”建设，围绕“集约高效、多元解纷、便民利民、智慧精准、开放互动、交融共享”的目标，设立1个涉铁纠纷诉调对接中心，推动诉讼服务中心实质化运行。</t>
  </si>
  <si>
    <t>目标2完成情况：我院主导并联合中国铁路兰州局集团有限公司与青藏集团公司共同成立涉铁纠纷诉调对接中心，充分发挥“兰州铁路运输法院驻甘肃（兰州）国际陆港巡回审判点”作用，进一步加强涉铁纠纷源头化解。成功在线调解首起国际铁路联运合同纠纷，全年通过涉铁纠纷诉调对接机制调解涉铁案件纠纷83件，调撤率达70%，为铁路大动脉甘肃段畅通提供了有力司法保障和服务。</t>
  </si>
  <si>
    <t>目标3完成情况：我院研究制定《关于组织帮扶干警入户帮扶工作实施方案》，充分发挥驻村帮扶工作小组效能，组织中院54名帮扶干警先后5次开展住户帮扶，围绕“六大帮扶行动”，积极开展“户内做十改”“村内治八乱”行动，并投入帮扶资金50万元援建200吨蔬菜气调库项目，2020年11月，大滩村已随临夏县正式脱贫摘帽。</t>
  </si>
  <si>
    <t>年度绩效指标完成情况</t>
  </si>
  <si>
    <t>一级指标</t>
  </si>
  <si>
    <t>二级指标</t>
  </si>
  <si>
    <t>三级指标</t>
  </si>
  <si>
    <t>年度指标值</t>
  </si>
  <si>
    <t>实际完成值</t>
  </si>
  <si>
    <t>偏差原因分析及改进措施</t>
  </si>
  <si>
    <t>部门管理</t>
  </si>
  <si>
    <t>资金投入</t>
  </si>
  <si>
    <t>基本支出预算执行率</t>
  </si>
  <si>
    <t>偏差原因：结余资金全部为其他收入结转，具体为铁路法院移交后自筹经费。
改进措施：我院在2021年将采取以下三种措施提高预算执行率：一是加强预算执行。严格按照预算法的规定编制部门预算，坚决杜绝虚列财政收入和支出。二是加强财务管理。严格按照会计法和会计制度的规定，建立健全财务内部管理制度。三是加强专项资金的管理。对专项资金，注重资金使用效益，确保专款专用，不挤占挪用。</t>
  </si>
  <si>
    <t>项目支出预算执行率</t>
  </si>
  <si>
    <t>“三公经费”控制率</t>
  </si>
  <si>
    <t>≤100%</t>
  </si>
  <si>
    <t>结转结余变动率</t>
  </si>
  <si>
    <t>≤0%</t>
  </si>
  <si>
    <t>财务管理</t>
  </si>
  <si>
    <t>财务管理制度健全性</t>
  </si>
  <si>
    <t>健全</t>
  </si>
  <si>
    <t>资金使用规范性</t>
  </si>
  <si>
    <t>规范</t>
  </si>
  <si>
    <t>采购管理</t>
  </si>
  <si>
    <t>政府采购规范性</t>
  </si>
  <si>
    <t>资产管理</t>
  </si>
  <si>
    <t>资产管理规范性</t>
  </si>
  <si>
    <t>人员管理</t>
  </si>
  <si>
    <t>在职人员控制率</t>
  </si>
  <si>
    <t>重点工作管理</t>
  </si>
  <si>
    <t>重点工作管理制度健全性</t>
  </si>
  <si>
    <t>履职效果</t>
  </si>
  <si>
    <t>部门履职目标</t>
  </si>
  <si>
    <t>≥95%</t>
  </si>
  <si>
    <t>产出数量指标2—执结率</t>
  </si>
  <si>
    <t>≥90%</t>
  </si>
  <si>
    <t>1个</t>
  </si>
  <si>
    <t>产出数量指标5—设立涉铁纠纷诉调对接中心</t>
  </si>
  <si>
    <t>≥60%</t>
  </si>
  <si>
    <t>产出质量指标3—竣工验收合格率</t>
  </si>
  <si>
    <t>产出时效指标1—受理案件及时性</t>
  </si>
  <si>
    <t>及时</t>
  </si>
  <si>
    <t>产出时效指标2—审判案件及时性</t>
  </si>
  <si>
    <t>产出时效指标3—扶贫工作开展及时性</t>
  </si>
  <si>
    <t>产出成本指标—成本节约率</t>
  </si>
  <si>
    <t>≤10%</t>
  </si>
  <si>
    <t>部门效果目标</t>
  </si>
  <si>
    <t>经济效益指标—挽回经济损失</t>
  </si>
  <si>
    <t>明显</t>
  </si>
  <si>
    <t>≥65%</t>
  </si>
  <si>
    <t>社会影响</t>
  </si>
  <si>
    <t>单位获奖情况</t>
  </si>
  <si>
    <t>有</t>
  </si>
  <si>
    <t>违法违纪情况</t>
  </si>
  <si>
    <t>无</t>
  </si>
  <si>
    <t>能力建设</t>
  </si>
  <si>
    <t>长效管理</t>
  </si>
  <si>
    <t>中期规划建设完备程度</t>
  </si>
  <si>
    <t>完备</t>
  </si>
  <si>
    <t>人力资源建设</t>
  </si>
  <si>
    <t>人员培训机制完备性</t>
  </si>
  <si>
    <t>档案管理</t>
  </si>
  <si>
    <t>档案管理完备性</t>
  </si>
  <si>
    <t>服务对象满意度</t>
  </si>
  <si>
    <t>服务对象1的满意度</t>
  </si>
  <si>
    <t>人民群众满意度</t>
  </si>
  <si>
    <t>合    计</t>
  </si>
  <si>
    <t>2020年度省级部门预算支出项目绩效自评结果汇总表</t>
  </si>
  <si>
    <t>序号</t>
  </si>
  <si>
    <t>项目名称</t>
  </si>
  <si>
    <t>主管部门</t>
  </si>
  <si>
    <t>项目资金（万元）</t>
  </si>
  <si>
    <t>自评得分</t>
  </si>
  <si>
    <t>备注</t>
  </si>
  <si>
    <t>全年执行数（B）</t>
  </si>
  <si>
    <t>执行率
（B/A）</t>
  </si>
  <si>
    <t>小计</t>
  </si>
  <si>
    <t>当年财政拨款</t>
  </si>
  <si>
    <t>上年结转资金</t>
  </si>
  <si>
    <t>其他资金</t>
  </si>
  <si>
    <t>业务费（本级）</t>
  </si>
  <si>
    <t>办案业务费（本级）</t>
  </si>
  <si>
    <t>物业费（本级）</t>
  </si>
  <si>
    <t>合计</t>
  </si>
  <si>
    <t>2020年兰州铁路运输中级法院部门预算项目支出绩效自评表</t>
  </si>
  <si>
    <t>实施单位</t>
  </si>
  <si>
    <t>全年预算数</t>
  </si>
  <si>
    <t>全年执行数</t>
  </si>
  <si>
    <t>执行率</t>
  </si>
  <si>
    <t>年度资金总额</t>
  </si>
  <si>
    <t>其中：当年财政拨款</t>
  </si>
  <si>
    <t xml:space="preserve">      上年结转资金</t>
  </si>
  <si>
    <t xml:space="preserve">  其他资金</t>
  </si>
  <si>
    <t>年度总体目标</t>
  </si>
  <si>
    <t>实际完成情况</t>
  </si>
  <si>
    <t>更好地维护国家法制、法律的权威、公平和正义，维护社会稳定和谐，达到公众认同，当事人满意的效果，确保本年度受理案件审判和执行工作的顺利完成。各类案件基本全部结案。</t>
  </si>
  <si>
    <t>绩效指标</t>
  </si>
  <si>
    <t>产出指标</t>
  </si>
  <si>
    <t>数量指标</t>
  </si>
  <si>
    <t>日常维护覆盖率</t>
  </si>
  <si>
    <t>日常保洁清洁完成率</t>
  </si>
  <si>
    <t>效益指标</t>
  </si>
  <si>
    <t>社会效益指标</t>
  </si>
  <si>
    <t>设备利用率</t>
  </si>
  <si>
    <t>按实际情况填写</t>
  </si>
  <si>
    <t>运转能力饱和率</t>
  </si>
  <si>
    <t>根据项目情况填写</t>
  </si>
  <si>
    <t>设备共享率</t>
  </si>
  <si>
    <t>使用者满意程度</t>
  </si>
  <si>
    <t>满意值</t>
  </si>
  <si>
    <t>可持续影响指标</t>
  </si>
  <si>
    <t>长效管理制度建设</t>
  </si>
  <si>
    <t>完善</t>
  </si>
  <si>
    <t>总分</t>
  </si>
  <si>
    <t>说明</t>
  </si>
  <si>
    <t>维护设备数量</t>
  </si>
  <si>
    <t>质量指标</t>
  </si>
  <si>
    <t>设备检验合格率</t>
  </si>
  <si>
    <t>维护设备平均完好率</t>
  </si>
  <si>
    <t>时效指标</t>
  </si>
  <si>
    <t>设备购置安装到位及时率</t>
  </si>
  <si>
    <t>维护需求响应及时性</t>
  </si>
  <si>
    <t>≥80%</t>
  </si>
  <si>
    <t>人员到位率</t>
  </si>
  <si>
    <t>高</t>
  </si>
  <si>
    <t>良好</t>
  </si>
  <si>
    <t>收费规范、服务到位、维修及时</t>
  </si>
  <si>
    <t>无</t>
    <phoneticPr fontId="15" type="noConversion"/>
  </si>
  <si>
    <r>
      <t>目标3：严格落实省法院脱贫攻坚要求，通过住户帮扶、投入帮扶资金、</t>
    </r>
    <r>
      <rPr>
        <sz val="10.5"/>
        <rFont val="宋体"/>
        <family val="3"/>
        <charset val="134"/>
      </rPr>
      <t>捐赠物品等扶贫活动助力大滩村高质量脱贫。</t>
    </r>
    <phoneticPr fontId="15" type="noConversion"/>
  </si>
  <si>
    <t>2020年兰州铁路运输中级法院部门（单位）整体支出绩效自评表</t>
    <phoneticPr fontId="15" type="noConversion"/>
  </si>
  <si>
    <t>其他需要说明的问题：无</t>
    <phoneticPr fontId="15" type="noConversion"/>
  </si>
  <si>
    <t>完成了全年的采购工作，确保了法院本年度受理案件和执行工作顺利完成，为促进案件审判及法院各项事业运转提供了有力保障，化解了社会矛盾，维护了经济、社会秩序，进一步提高了司法公信力。</t>
    <phoneticPr fontId="15" type="noConversion"/>
  </si>
  <si>
    <t>我院三公经费控制率在100%之内。</t>
    <phoneticPr fontId="15" type="noConversion"/>
  </si>
  <si>
    <t>我院将物业服务外包给甘肃宜家物业管理有限责任公司，按季度支付费用，确保每日清扫6次，保障全院各项业务能够顺利开展，工作环境得到优化改善，后勤保障能力得到提升，确保了2020年度我院机关审判场地的安全以及法庭工作的正常运行。</t>
    <phoneticPr fontId="15" type="noConversion"/>
  </si>
  <si>
    <t>得分</t>
    <phoneticPr fontId="15" type="noConversion"/>
  </si>
  <si>
    <t>分值</t>
    <phoneticPr fontId="15" type="noConversion"/>
  </si>
  <si>
    <t>更好地维护国家法制、法律的权威、公平和正义，维护社会稳定和谐，达到公众认同，当事人满意的效果，确保本年度受理案件审判和执行工作的顺利完成。各类案件基本全部结案。</t>
    <phoneticPr fontId="15" type="noConversion"/>
  </si>
  <si>
    <t>确保了本年度受理案件和审判案件工作顺利完成，各类案件法定审限内结案率达95%以上，并对我院所属设备开展定期的维修维护，为促进案件审判及法院各项事业运转提供了有力的保障。</t>
    <phoneticPr fontId="15" type="noConversion"/>
  </si>
  <si>
    <t>偏差原因分析及改进措施</t>
    <phoneticPr fontId="15" type="noConversion"/>
  </si>
  <si>
    <t>根据项目情况填写</t>
    <phoneticPr fontId="15" type="noConversion"/>
  </si>
  <si>
    <t>确保本年度审判执行工作顺利开展，推进节约型机关能耗建设，为建设廉洁、务实、高效的政法机关作出贡献。</t>
    <phoneticPr fontId="15" type="noConversion"/>
  </si>
  <si>
    <t>兰州铁路运输中级法院</t>
    <phoneticPr fontId="15" type="noConversion"/>
  </si>
  <si>
    <t>偏差原因：结余资金主要为“两庭”建设项目资金，但该项目不在此次自评范围内，我院业务费、办案业务费和物业费预算执行率均为100%。</t>
    <phoneticPr fontId="15" type="noConversion"/>
  </si>
  <si>
    <t>其中：基本支出</t>
    <phoneticPr fontId="15" type="noConversion"/>
  </si>
  <si>
    <t xml:space="preserve">      项目支出</t>
    <phoneticPr fontId="15" type="noConversion"/>
  </si>
  <si>
    <t>我院完成了年初设立涉铁纠纷诉调对接中心的计划。</t>
    <phoneticPr fontId="15" type="noConversion"/>
  </si>
  <si>
    <t>我院脱贫工作任务已完成。</t>
    <phoneticPr fontId="15" type="noConversion"/>
  </si>
  <si>
    <t>2020年兰州铁路运输中级法院部门预算项目支出绩效自评表</t>
    <phoneticPr fontId="15" type="noConversion"/>
  </si>
  <si>
    <t>人员到位</t>
    <phoneticPr fontId="15" type="noConversion"/>
  </si>
  <si>
    <t>长效管理制度建设</t>
    <phoneticPr fontId="15" type="noConversion"/>
  </si>
  <si>
    <t>年度绩效指标完成情况</t>
    <phoneticPr fontId="15" type="noConversion"/>
  </si>
  <si>
    <t>产出数量指标1—法定审限内结案率</t>
    <phoneticPr fontId="15" type="noConversion"/>
  </si>
  <si>
    <t>产出数量指标3—脱贫村个数</t>
    <phoneticPr fontId="15" type="noConversion"/>
  </si>
  <si>
    <t>偏差原因：结余资金主要为铁路法院移交后自筹经费和“两庭”建设项目资金。（“两庭”建设项目资金不在此次自评范围内）
改进措施：一是加强预算执行。严格按照预算法的规定编制部门预算，坚决杜绝虚列财政收入和支出。二是加强财务管理。严格按照会计法和会计制度的规定，建立健全财务内部管理制度。三是加强专项资金的管理。对专项资金，注重资金使用效益，确保专款专用，不挤占挪用。</t>
    <phoneticPr fontId="15" type="noConversion"/>
  </si>
  <si>
    <t>产出质量指标1—一审服判息诉率</t>
    <phoneticPr fontId="15" type="noConversion"/>
  </si>
  <si>
    <t>产出质量指标2—终本案件合格率</t>
    <phoneticPr fontId="15" type="noConversion"/>
  </si>
  <si>
    <t>社会效益指标1—涉铁纠纷案件调撤率</t>
    <phoneticPr fontId="15" type="noConversion"/>
  </si>
  <si>
    <t>社会效益指标2—当场立案率</t>
    <phoneticPr fontId="15" type="noConversion"/>
  </si>
  <si>
    <t>产出数量指标4—新审判办公综合楼建设完成率</t>
    <phoneticPr fontId="15" type="noConversion"/>
  </si>
  <si>
    <t>年度指标值</t>
    <phoneticPr fontId="15" type="noConversion"/>
  </si>
  <si>
    <t>实际完成值</t>
    <phoneticPr fontId="15" type="noConversion"/>
  </si>
  <si>
    <t>日常维护范围覆盖率</t>
    <phoneticPr fontId="15" type="noConversion"/>
  </si>
  <si>
    <t>日常保洁清洗完成</t>
    <phoneticPr fontId="15" type="noConversion"/>
  </si>
  <si>
    <t>各类室内外设备维护维修保障度</t>
    <phoneticPr fontId="15" type="noConversion"/>
  </si>
  <si>
    <t>室内外绿化养护情况</t>
    <phoneticPr fontId="15" type="noConversion"/>
  </si>
  <si>
    <t>物业维护及时性</t>
    <phoneticPr fontId="15" type="noConversion"/>
  </si>
  <si>
    <t>物业管理经营改善度</t>
    <phoneticPr fontId="15" type="noConversion"/>
  </si>
  <si>
    <t>办公环境整洁度</t>
    <phoneticPr fontId="15" type="noConversion"/>
  </si>
  <si>
    <t>服务满意度</t>
    <phoneticPr fontId="15" type="noConversion"/>
  </si>
  <si>
    <t>完善</t>
    <phoneticPr fontId="15" type="noConversion"/>
  </si>
  <si>
    <t>≥80%</t>
    <phoneticPr fontId="15" type="noConversion"/>
  </si>
  <si>
    <t>根据项目情况填写</t>
    <phoneticPr fontId="15" type="noConversion"/>
  </si>
  <si>
    <t>及时</t>
    <phoneticPr fontId="15" type="noConversion"/>
  </si>
</sst>
</file>

<file path=xl/styles.xml><?xml version="1.0" encoding="utf-8"?>
<styleSheet xmlns="http://schemas.openxmlformats.org/spreadsheetml/2006/main">
  <numFmts count="5">
    <numFmt numFmtId="176" formatCode="0_ "/>
    <numFmt numFmtId="177" formatCode="0.00_ "/>
    <numFmt numFmtId="178" formatCode="0.0000_ "/>
    <numFmt numFmtId="179" formatCode="0.00_);[Red]\(0.00\)"/>
    <numFmt numFmtId="180" formatCode="0_);[Red]\(0\)"/>
  </numFmts>
  <fonts count="17">
    <font>
      <sz val="11"/>
      <color theme="1"/>
      <name val="宋体"/>
      <charset val="134"/>
      <scheme val="minor"/>
    </font>
    <font>
      <b/>
      <sz val="20"/>
      <color theme="1"/>
      <name val="宋体"/>
      <family val="3"/>
      <charset val="134"/>
    </font>
    <font>
      <sz val="10.5"/>
      <color theme="1"/>
      <name val="宋体"/>
      <family val="3"/>
      <charset val="134"/>
    </font>
    <font>
      <sz val="10.5"/>
      <color theme="1"/>
      <name val="宋体"/>
      <family val="3"/>
      <charset val="134"/>
      <scheme val="minor"/>
    </font>
    <font>
      <sz val="10.5"/>
      <color rgb="FF000000"/>
      <name val="宋体"/>
      <family val="3"/>
      <charset val="134"/>
      <scheme val="minor"/>
    </font>
    <font>
      <sz val="9"/>
      <color theme="1"/>
      <name val="宋体"/>
      <family val="3"/>
      <charset val="134"/>
      <scheme val="minor"/>
    </font>
    <font>
      <sz val="11"/>
      <color theme="1"/>
      <name val="黑体"/>
      <family val="3"/>
      <charset val="134"/>
    </font>
    <font>
      <b/>
      <sz val="20"/>
      <color theme="1"/>
      <name val="宋体"/>
      <family val="3"/>
      <charset val="134"/>
      <scheme val="minor"/>
    </font>
    <font>
      <b/>
      <sz val="11"/>
      <color theme="1"/>
      <name val="宋体"/>
      <family val="3"/>
      <charset val="134"/>
      <scheme val="minor"/>
    </font>
    <font>
      <sz val="11"/>
      <color theme="1"/>
      <name val="宋体"/>
      <family val="3"/>
      <charset val="134"/>
    </font>
    <font>
      <sz val="12"/>
      <name val="宋体"/>
      <family val="3"/>
      <charset val="134"/>
    </font>
    <font>
      <b/>
      <sz val="10.5"/>
      <color rgb="FF000000"/>
      <name val="宋体"/>
      <family val="3"/>
      <charset val="134"/>
    </font>
    <font>
      <sz val="10.5"/>
      <color rgb="FF000000"/>
      <name val="宋体"/>
      <family val="3"/>
      <charset val="134"/>
    </font>
    <font>
      <sz val="10.5"/>
      <name val="宋体"/>
      <family val="3"/>
      <charset val="134"/>
    </font>
    <font>
      <sz val="11"/>
      <color theme="1"/>
      <name val="宋体"/>
      <family val="3"/>
      <charset val="134"/>
      <scheme val="minor"/>
    </font>
    <font>
      <sz val="9"/>
      <name val="宋体"/>
      <family val="3"/>
      <charset val="134"/>
      <scheme val="minor"/>
    </font>
    <font>
      <b/>
      <sz val="20"/>
      <name val="宋体"/>
      <family val="3"/>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
    <xf numFmtId="0" fontId="0" fillId="0" borderId="0">
      <alignment vertical="center"/>
    </xf>
    <xf numFmtId="0" fontId="14" fillId="0" borderId="0">
      <alignment vertical="center"/>
    </xf>
  </cellStyleXfs>
  <cellXfs count="111">
    <xf numFmtId="0" fontId="0" fillId="0" borderId="0" xfId="0">
      <alignment vertical="center"/>
    </xf>
    <xf numFmtId="0" fontId="2" fillId="0" borderId="1" xfId="0"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9" fontId="3" fillId="0" borderId="1" xfId="0" applyNumberFormat="1" applyFont="1" applyFill="1" applyBorder="1" applyAlignment="1">
      <alignment horizontal="center" vertical="center" wrapText="1"/>
    </xf>
    <xf numFmtId="0" fontId="3" fillId="0" borderId="1" xfId="0" applyFont="1" applyBorder="1" applyAlignment="1">
      <alignment vertical="center"/>
    </xf>
    <xf numFmtId="176" fontId="2" fillId="0" borderId="1" xfId="0" applyNumberFormat="1" applyFont="1" applyFill="1" applyBorder="1" applyAlignment="1">
      <alignment horizontal="center" vertical="center" wrapText="1"/>
    </xf>
    <xf numFmtId="177" fontId="0" fillId="0" borderId="0" xfId="0" applyNumberFormat="1">
      <alignment vertical="center"/>
    </xf>
    <xf numFmtId="178" fontId="0" fillId="0" borderId="0" xfId="0" applyNumberFormat="1">
      <alignment vertical="center"/>
    </xf>
    <xf numFmtId="0" fontId="3" fillId="0" borderId="1" xfId="0" applyFont="1" applyFill="1" applyBorder="1" applyAlignment="1">
      <alignment horizontal="center" vertical="center" wrapText="1"/>
    </xf>
    <xf numFmtId="0" fontId="0" fillId="0" borderId="0" xfId="0" applyFont="1" applyAlignment="1">
      <alignment vertical="center" wrapText="1"/>
    </xf>
    <xf numFmtId="0" fontId="6" fillId="0" borderId="0" xfId="0" applyFont="1" applyAlignment="1">
      <alignment horizontal="center" vertical="center"/>
    </xf>
    <xf numFmtId="0" fontId="0" fillId="0" borderId="0" xfId="0"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0" fillId="0" borderId="1" xfId="0" applyBorder="1" applyAlignment="1">
      <alignment horizontal="center" vertical="center"/>
    </xf>
    <xf numFmtId="0" fontId="0" fillId="0" borderId="6" xfId="0" applyFont="1" applyBorder="1" applyAlignment="1">
      <alignment horizontal="center" vertical="center"/>
    </xf>
    <xf numFmtId="0" fontId="0" fillId="0" borderId="1" xfId="0" applyFont="1" applyBorder="1" applyAlignment="1">
      <alignment horizontal="center" vertical="center"/>
    </xf>
    <xf numFmtId="0" fontId="9" fillId="0" borderId="1" xfId="0" applyFont="1" applyBorder="1" applyAlignment="1">
      <alignment horizontal="center" vertical="center" wrapText="1"/>
    </xf>
    <xf numFmtId="0" fontId="0" fillId="0" borderId="4" xfId="0" applyFont="1" applyBorder="1" applyAlignment="1">
      <alignment horizontal="center" vertical="center"/>
    </xf>
    <xf numFmtId="9"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lignment vertical="center"/>
    </xf>
    <xf numFmtId="0" fontId="0" fillId="0" borderId="0" xfId="0" applyAlignment="1"/>
    <xf numFmtId="0" fontId="10" fillId="0" borderId="0" xfId="0" applyFont="1">
      <alignment vertical="center"/>
    </xf>
    <xf numFmtId="0" fontId="11" fillId="0" borderId="1" xfId="0" applyFont="1" applyBorder="1" applyAlignment="1">
      <alignment horizontal="center" vertical="center"/>
    </xf>
    <xf numFmtId="0" fontId="12" fillId="0" borderId="1" xfId="0" applyFont="1" applyBorder="1" applyAlignment="1">
      <alignment vertical="center" wrapText="1"/>
    </xf>
    <xf numFmtId="0" fontId="12" fillId="0" borderId="1" xfId="1" applyFont="1" applyBorder="1" applyAlignment="1">
      <alignment horizontal="center" vertical="center" wrapText="1"/>
    </xf>
    <xf numFmtId="2" fontId="12" fillId="0" borderId="1" xfId="1" applyNumberFormat="1" applyFont="1" applyBorder="1" applyAlignment="1">
      <alignment horizontal="center" vertical="center" wrapText="1"/>
    </xf>
    <xf numFmtId="0" fontId="12" fillId="0" borderId="1" xfId="1" applyFont="1" applyBorder="1" applyAlignment="1">
      <alignment horizontal="center" vertical="center"/>
    </xf>
    <xf numFmtId="0" fontId="12" fillId="0" borderId="1" xfId="0" applyFont="1" applyBorder="1" applyAlignment="1">
      <alignment horizontal="left" vertical="center" wrapText="1"/>
    </xf>
    <xf numFmtId="9" fontId="12" fillId="2" borderId="1" xfId="1" applyNumberFormat="1" applyFont="1" applyFill="1" applyBorder="1" applyAlignment="1">
      <alignment horizontal="center" vertical="center" wrapText="1"/>
    </xf>
    <xf numFmtId="0" fontId="12" fillId="2" borderId="1" xfId="1" applyFont="1" applyFill="1" applyBorder="1" applyAlignment="1">
      <alignment horizontal="center" vertical="center" wrapText="1"/>
    </xf>
    <xf numFmtId="179" fontId="12" fillId="0" borderId="1" xfId="1" applyNumberFormat="1" applyFont="1" applyFill="1" applyBorder="1" applyAlignment="1">
      <alignment horizontal="center" vertical="center" wrapText="1"/>
    </xf>
    <xf numFmtId="10" fontId="12" fillId="2" borderId="1" xfId="1" applyNumberFormat="1" applyFont="1" applyFill="1" applyBorder="1" applyAlignment="1">
      <alignment horizontal="center" vertical="center" wrapText="1"/>
    </xf>
    <xf numFmtId="10" fontId="12" fillId="0" borderId="1" xfId="1" applyNumberFormat="1" applyFont="1" applyBorder="1" applyAlignment="1">
      <alignment horizontal="center" vertical="center" wrapText="1"/>
    </xf>
    <xf numFmtId="179" fontId="12" fillId="2" borderId="1" xfId="1" applyNumberFormat="1" applyFont="1" applyFill="1" applyBorder="1" applyAlignment="1">
      <alignment horizontal="center" vertical="center" wrapText="1"/>
    </xf>
    <xf numFmtId="180" fontId="12" fillId="2" borderId="1" xfId="1" applyNumberFormat="1" applyFont="1" applyFill="1" applyBorder="1" applyAlignment="1">
      <alignment horizontal="center" vertical="center" wrapText="1"/>
    </xf>
    <xf numFmtId="9" fontId="12" fillId="0" borderId="1" xfId="1" applyNumberFormat="1" applyFont="1" applyBorder="1" applyAlignment="1">
      <alignment horizontal="center" vertical="center" wrapText="1"/>
    </xf>
    <xf numFmtId="180" fontId="12" fillId="0" borderId="1" xfId="1" applyNumberFormat="1" applyFont="1" applyBorder="1" applyAlignment="1">
      <alignment horizontal="center" vertical="center" wrapText="1"/>
    </xf>
    <xf numFmtId="0" fontId="12" fillId="0" borderId="1" xfId="1" applyFont="1" applyFill="1" applyBorder="1" applyAlignment="1">
      <alignment horizontal="center" vertical="center" wrapText="1"/>
    </xf>
    <xf numFmtId="10" fontId="12" fillId="0" borderId="1" xfId="1" applyNumberFormat="1" applyFont="1" applyFill="1" applyBorder="1" applyAlignment="1">
      <alignment horizontal="center" vertical="center" wrapText="1"/>
    </xf>
    <xf numFmtId="177" fontId="12" fillId="0" borderId="1" xfId="0" applyNumberFormat="1" applyFont="1" applyBorder="1" applyAlignment="1">
      <alignment horizontal="center" vertical="center" wrapText="1"/>
    </xf>
    <xf numFmtId="10" fontId="0" fillId="0" borderId="0" xfId="0" applyNumberFormat="1" applyAlignment="1"/>
    <xf numFmtId="177" fontId="0" fillId="0" borderId="0" xfId="0" applyNumberFormat="1" applyAlignment="1"/>
    <xf numFmtId="9" fontId="12" fillId="0" borderId="1" xfId="0" applyNumberFormat="1" applyFont="1" applyBorder="1" applyAlignment="1">
      <alignment vertical="center" wrapText="1"/>
    </xf>
    <xf numFmtId="9" fontId="12" fillId="2" borderId="1" xfId="1" applyNumberFormat="1" applyFont="1" applyFill="1" applyBorder="1" applyAlignment="1">
      <alignment vertical="center" wrapText="1"/>
    </xf>
    <xf numFmtId="0" fontId="12" fillId="2" borderId="1" xfId="1" applyFont="1" applyFill="1" applyBorder="1" applyAlignment="1">
      <alignment vertical="center" wrapText="1"/>
    </xf>
    <xf numFmtId="2" fontId="0" fillId="0" borderId="0" xfId="0" applyNumberFormat="1" applyAlignment="1"/>
    <xf numFmtId="0" fontId="12" fillId="0" borderId="1" xfId="1" applyFont="1" applyBorder="1" applyAlignment="1">
      <alignment vertical="center" wrapText="1"/>
    </xf>
    <xf numFmtId="0" fontId="5" fillId="0" borderId="0" xfId="0" applyFont="1" applyFill="1" applyBorder="1" applyAlignment="1">
      <alignment vertical="center" wrapText="1"/>
    </xf>
    <xf numFmtId="0" fontId="5" fillId="0" borderId="0" xfId="0" applyFont="1" applyFill="1" applyAlignment="1">
      <alignment vertical="center" wrapText="1"/>
    </xf>
    <xf numFmtId="0" fontId="12" fillId="0" borderId="0" xfId="0" applyFont="1" applyAlignment="1">
      <alignment vertical="center" wrapText="1"/>
    </xf>
    <xf numFmtId="9" fontId="12" fillId="0" borderId="1" xfId="1" applyNumberFormat="1" applyFont="1" applyFill="1" applyBorder="1" applyAlignment="1">
      <alignment vertical="center" wrapText="1"/>
    </xf>
    <xf numFmtId="0" fontId="11" fillId="0" borderId="1" xfId="0" applyFont="1" applyBorder="1" applyAlignment="1">
      <alignment horizontal="center" vertical="center" wrapText="1"/>
    </xf>
    <xf numFmtId="0" fontId="12" fillId="2" borderId="1" xfId="1" applyFont="1" applyFill="1" applyBorder="1" applyAlignment="1">
      <alignment horizontal="left" vertical="center" wrapText="1"/>
    </xf>
    <xf numFmtId="0" fontId="12" fillId="0" borderId="1" xfId="0" applyFont="1" applyBorder="1" applyAlignment="1">
      <alignment horizontal="center" vertical="center" wrapText="1"/>
    </xf>
    <xf numFmtId="2" fontId="12" fillId="0" borderId="1" xfId="1" applyNumberFormat="1" applyFont="1" applyBorder="1" applyAlignment="1">
      <alignment horizontal="center" vertical="center"/>
    </xf>
    <xf numFmtId="0" fontId="16"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1" fillId="0" borderId="1" xfId="0" applyFont="1" applyBorder="1" applyAlignment="1">
      <alignment horizontal="center" vertical="center" wrapText="1"/>
    </xf>
    <xf numFmtId="10" fontId="12" fillId="0" borderId="1" xfId="1" applyNumberFormat="1" applyFont="1" applyBorder="1" applyAlignment="1">
      <alignment horizontal="center" vertical="center" wrapText="1"/>
    </xf>
    <xf numFmtId="0" fontId="12" fillId="2" borderId="1" xfId="1" applyFont="1" applyFill="1" applyBorder="1" applyAlignment="1">
      <alignment horizontal="left" vertical="center" wrapText="1"/>
    </xf>
    <xf numFmtId="0" fontId="13" fillId="0" borderId="1" xfId="0" applyFont="1" applyBorder="1" applyAlignment="1">
      <alignment horizontal="center" vertical="center" wrapText="1"/>
    </xf>
    <xf numFmtId="0" fontId="12" fillId="0" borderId="1" xfId="0" applyFont="1" applyBorder="1" applyAlignment="1">
      <alignment horizontal="left" vertical="center" wrapText="1"/>
    </xf>
    <xf numFmtId="0" fontId="7" fillId="0" borderId="0" xfId="0" applyFont="1" applyAlignment="1">
      <alignment horizontal="center" vertical="center"/>
    </xf>
    <xf numFmtId="0" fontId="8" fillId="0" borderId="1" xfId="0" applyFont="1" applyBorder="1" applyAlignment="1">
      <alignment horizontal="center" vertical="center" wrapText="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0" fontId="8" fillId="0" borderId="1" xfId="0" applyFont="1" applyBorder="1" applyAlignment="1">
      <alignment horizontal="center"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1"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4" fillId="0" borderId="1" xfId="0" applyFont="1" applyBorder="1" applyAlignment="1">
      <alignment horizontal="center" vertical="center" wrapText="1"/>
    </xf>
    <xf numFmtId="1" fontId="4" fillId="0" borderId="1" xfId="0" applyNumberFormat="1" applyFont="1" applyBorder="1" applyAlignment="1">
      <alignment horizontal="center" vertical="center" wrapText="1"/>
    </xf>
    <xf numFmtId="0" fontId="3" fillId="0" borderId="1" xfId="0" applyFont="1" applyBorder="1">
      <alignmen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center" vertical="center" textRotation="255"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3" fillId="0" borderId="1" xfId="0" applyFont="1" applyBorder="1" applyAlignment="1">
      <alignment horizontal="left" vertical="center"/>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XFA51"/>
  <sheetViews>
    <sheetView workbookViewId="0">
      <selection activeCell="B8" sqref="B8:D8"/>
    </sheetView>
  </sheetViews>
  <sheetFormatPr defaultColWidth="11" defaultRowHeight="14.25"/>
  <cols>
    <col min="1" max="1" width="13.875" style="24" customWidth="1"/>
    <col min="2" max="3" width="17.5" style="24" customWidth="1"/>
    <col min="4" max="4" width="39.75" style="24" customWidth="1"/>
    <col min="5" max="5" width="15.625" style="24" customWidth="1"/>
    <col min="6" max="6" width="14.625" style="24" customWidth="1"/>
    <col min="7" max="7" width="9.625" style="24" customWidth="1"/>
    <col min="8" max="8" width="9.875" style="24" customWidth="1"/>
    <col min="9" max="9" width="45.375" style="24" customWidth="1"/>
    <col min="10" max="16378" width="11" style="24"/>
    <col min="16379" max="16384" width="11" style="25"/>
  </cols>
  <sheetData>
    <row r="1" spans="1:10" s="24" customFormat="1" ht="45" customHeight="1">
      <c r="A1" s="59" t="s">
        <v>146</v>
      </c>
      <c r="B1" s="59"/>
      <c r="C1" s="59"/>
      <c r="D1" s="59"/>
      <c r="E1" s="59"/>
      <c r="F1" s="59"/>
      <c r="G1" s="59"/>
      <c r="H1" s="59"/>
      <c r="I1" s="59"/>
    </row>
    <row r="2" spans="1:10" s="24" customFormat="1" ht="30" customHeight="1">
      <c r="A2" s="55" t="s">
        <v>0</v>
      </c>
      <c r="B2" s="60" t="s">
        <v>1</v>
      </c>
      <c r="C2" s="60"/>
      <c r="D2" s="60"/>
      <c r="E2" s="60"/>
      <c r="F2" s="60"/>
      <c r="G2" s="60"/>
      <c r="H2" s="60"/>
      <c r="I2" s="60"/>
    </row>
    <row r="3" spans="1:10" s="24" customFormat="1" ht="26.25" customHeight="1">
      <c r="A3" s="61" t="s">
        <v>2</v>
      </c>
      <c r="B3" s="55"/>
      <c r="C3" s="55" t="s">
        <v>3</v>
      </c>
      <c r="D3" s="55" t="s">
        <v>4</v>
      </c>
      <c r="E3" s="55" t="s">
        <v>5</v>
      </c>
      <c r="F3" s="61" t="s">
        <v>6</v>
      </c>
      <c r="G3" s="61"/>
      <c r="H3" s="26" t="s">
        <v>7</v>
      </c>
      <c r="I3" s="26" t="s">
        <v>8</v>
      </c>
    </row>
    <row r="4" spans="1:10" s="24" customFormat="1" ht="23.25" customHeight="1">
      <c r="A4" s="61"/>
      <c r="B4" s="27" t="s">
        <v>9</v>
      </c>
      <c r="C4" s="28">
        <v>2027.73</v>
      </c>
      <c r="D4" s="29">
        <v>15704.7</v>
      </c>
      <c r="E4" s="29">
        <v>2581.98</v>
      </c>
      <c r="F4" s="62">
        <f>E4/D4</f>
        <v>0.16440810712716575</v>
      </c>
      <c r="G4" s="62"/>
      <c r="H4" s="30">
        <v>10</v>
      </c>
      <c r="I4" s="58">
        <v>1.64</v>
      </c>
      <c r="J4" s="44"/>
    </row>
    <row r="5" spans="1:10" s="24" customFormat="1" ht="23.25" customHeight="1">
      <c r="A5" s="61"/>
      <c r="B5" s="31" t="s">
        <v>160</v>
      </c>
      <c r="C5" s="28">
        <v>1485.73</v>
      </c>
      <c r="D5" s="29">
        <v>2068.9299999999998</v>
      </c>
      <c r="E5" s="29">
        <v>1620.14</v>
      </c>
      <c r="F5" s="62">
        <f>E5/D5</f>
        <v>0.78308110955904753</v>
      </c>
      <c r="G5" s="62"/>
      <c r="H5" s="30" t="s">
        <v>10</v>
      </c>
      <c r="I5" s="30" t="s">
        <v>10</v>
      </c>
      <c r="J5" s="45"/>
    </row>
    <row r="6" spans="1:10" s="24" customFormat="1" ht="23.25" customHeight="1">
      <c r="A6" s="61"/>
      <c r="B6" s="31" t="s">
        <v>161</v>
      </c>
      <c r="C6" s="28">
        <v>542</v>
      </c>
      <c r="D6" s="29">
        <v>13635.77</v>
      </c>
      <c r="E6" s="29">
        <v>961.84</v>
      </c>
      <c r="F6" s="62">
        <f>E6/D6</f>
        <v>7.0538004087777953E-2</v>
      </c>
      <c r="G6" s="62"/>
      <c r="H6" s="30" t="s">
        <v>10</v>
      </c>
      <c r="I6" s="30" t="s">
        <v>10</v>
      </c>
      <c r="J6" s="45"/>
    </row>
    <row r="7" spans="1:10" s="24" customFormat="1" ht="23.25" customHeight="1">
      <c r="A7" s="61" t="s">
        <v>11</v>
      </c>
      <c r="B7" s="61" t="s">
        <v>12</v>
      </c>
      <c r="C7" s="61"/>
      <c r="D7" s="61"/>
      <c r="E7" s="61" t="s">
        <v>13</v>
      </c>
      <c r="F7" s="61"/>
      <c r="G7" s="61"/>
      <c r="H7" s="61"/>
      <c r="I7" s="61"/>
    </row>
    <row r="8" spans="1:10" s="24" customFormat="1" ht="50.25" customHeight="1">
      <c r="A8" s="61"/>
      <c r="B8" s="63" t="s">
        <v>14</v>
      </c>
      <c r="C8" s="63"/>
      <c r="D8" s="63"/>
      <c r="E8" s="63" t="s">
        <v>15</v>
      </c>
      <c r="F8" s="63"/>
      <c r="G8" s="63"/>
      <c r="H8" s="63"/>
      <c r="I8" s="63"/>
    </row>
    <row r="9" spans="1:10" s="24" customFormat="1" ht="69" customHeight="1">
      <c r="A9" s="61"/>
      <c r="B9" s="63" t="s">
        <v>16</v>
      </c>
      <c r="C9" s="63"/>
      <c r="D9" s="63"/>
      <c r="E9" s="63" t="s">
        <v>17</v>
      </c>
      <c r="F9" s="63"/>
      <c r="G9" s="63"/>
      <c r="H9" s="63"/>
      <c r="I9" s="63"/>
    </row>
    <row r="10" spans="1:10" s="24" customFormat="1" ht="63" customHeight="1">
      <c r="A10" s="61"/>
      <c r="B10" s="63" t="s">
        <v>145</v>
      </c>
      <c r="C10" s="63"/>
      <c r="D10" s="63"/>
      <c r="E10" s="63" t="s">
        <v>18</v>
      </c>
      <c r="F10" s="63"/>
      <c r="G10" s="63"/>
      <c r="H10" s="63"/>
      <c r="I10" s="63"/>
    </row>
    <row r="11" spans="1:10" s="24" customFormat="1" ht="23.25" customHeight="1">
      <c r="A11" s="60" t="s">
        <v>167</v>
      </c>
      <c r="B11" s="55" t="s">
        <v>20</v>
      </c>
      <c r="C11" s="55" t="s">
        <v>21</v>
      </c>
      <c r="D11" s="55" t="s">
        <v>22</v>
      </c>
      <c r="E11" s="55" t="s">
        <v>23</v>
      </c>
      <c r="F11" s="55" t="s">
        <v>24</v>
      </c>
      <c r="G11" s="55" t="s">
        <v>7</v>
      </c>
      <c r="H11" s="55" t="s">
        <v>8</v>
      </c>
      <c r="I11" s="55" t="s">
        <v>25</v>
      </c>
    </row>
    <row r="12" spans="1:10" s="24" customFormat="1" ht="141" customHeight="1">
      <c r="A12" s="60"/>
      <c r="B12" s="60" t="s">
        <v>26</v>
      </c>
      <c r="C12" s="60" t="s">
        <v>27</v>
      </c>
      <c r="D12" s="31" t="s">
        <v>28</v>
      </c>
      <c r="E12" s="32">
        <v>1</v>
      </c>
      <c r="F12" s="32">
        <v>0.78310000000000002</v>
      </c>
      <c r="G12" s="33">
        <v>1</v>
      </c>
      <c r="H12" s="34">
        <f>G12*F12</f>
        <v>0.78310000000000002</v>
      </c>
      <c r="I12" s="46" t="s">
        <v>29</v>
      </c>
    </row>
    <row r="13" spans="1:10" s="24" customFormat="1" ht="64.5" customHeight="1">
      <c r="A13" s="60"/>
      <c r="B13" s="60"/>
      <c r="C13" s="60"/>
      <c r="D13" s="31" t="s">
        <v>30</v>
      </c>
      <c r="E13" s="32">
        <v>1</v>
      </c>
      <c r="F13" s="35">
        <v>7.0499999999999993E-2</v>
      </c>
      <c r="G13" s="33">
        <v>1</v>
      </c>
      <c r="H13" s="34">
        <f>G13*F13</f>
        <v>7.0499999999999993E-2</v>
      </c>
      <c r="I13" s="46" t="s">
        <v>159</v>
      </c>
    </row>
    <row r="14" spans="1:10" s="24" customFormat="1" ht="20.100000000000001" customHeight="1">
      <c r="A14" s="60" t="s">
        <v>19</v>
      </c>
      <c r="B14" s="60" t="s">
        <v>26</v>
      </c>
      <c r="C14" s="60" t="s">
        <v>27</v>
      </c>
      <c r="D14" s="31" t="s">
        <v>31</v>
      </c>
      <c r="E14" s="32" t="s">
        <v>32</v>
      </c>
      <c r="F14" s="36">
        <v>0.4844</v>
      </c>
      <c r="G14" s="33">
        <v>3</v>
      </c>
      <c r="H14" s="37">
        <v>1.45</v>
      </c>
      <c r="I14" s="54" t="s">
        <v>149</v>
      </c>
    </row>
    <row r="15" spans="1:10" s="24" customFormat="1" ht="23.25" customHeight="1">
      <c r="A15" s="60"/>
      <c r="B15" s="60"/>
      <c r="C15" s="60"/>
      <c r="D15" s="31" t="s">
        <v>33</v>
      </c>
      <c r="E15" s="32" t="s">
        <v>34</v>
      </c>
      <c r="F15" s="36">
        <v>-2.5000000000000001E-3</v>
      </c>
      <c r="G15" s="33">
        <v>2</v>
      </c>
      <c r="H15" s="38">
        <v>2</v>
      </c>
      <c r="I15" s="47"/>
    </row>
    <row r="16" spans="1:10" s="24" customFormat="1" ht="20.100000000000001" customHeight="1">
      <c r="A16" s="60"/>
      <c r="B16" s="60"/>
      <c r="C16" s="60" t="s">
        <v>35</v>
      </c>
      <c r="D16" s="31" t="s">
        <v>36</v>
      </c>
      <c r="E16" s="33" t="s">
        <v>37</v>
      </c>
      <c r="F16" s="32">
        <v>1</v>
      </c>
      <c r="G16" s="33">
        <v>2</v>
      </c>
      <c r="H16" s="38">
        <v>2</v>
      </c>
      <c r="I16" s="48"/>
    </row>
    <row r="17" spans="1:10" s="24" customFormat="1" ht="23.25" customHeight="1">
      <c r="A17" s="60"/>
      <c r="B17" s="60"/>
      <c r="C17" s="60"/>
      <c r="D17" s="31" t="s">
        <v>38</v>
      </c>
      <c r="E17" s="33" t="s">
        <v>39</v>
      </c>
      <c r="F17" s="32">
        <v>1</v>
      </c>
      <c r="G17" s="33">
        <v>2</v>
      </c>
      <c r="H17" s="38">
        <v>2</v>
      </c>
      <c r="I17" s="48"/>
    </row>
    <row r="18" spans="1:10" s="24" customFormat="1" ht="23.25" customHeight="1">
      <c r="A18" s="60"/>
      <c r="B18" s="60"/>
      <c r="C18" s="57" t="s">
        <v>40</v>
      </c>
      <c r="D18" s="31" t="s">
        <v>41</v>
      </c>
      <c r="E18" s="33" t="s">
        <v>39</v>
      </c>
      <c r="F18" s="32">
        <v>1</v>
      </c>
      <c r="G18" s="33">
        <v>2</v>
      </c>
      <c r="H18" s="38">
        <v>2</v>
      </c>
      <c r="I18" s="48"/>
    </row>
    <row r="19" spans="1:10" s="24" customFormat="1" ht="23.25" customHeight="1">
      <c r="A19" s="60"/>
      <c r="B19" s="60"/>
      <c r="C19" s="57" t="s">
        <v>42</v>
      </c>
      <c r="D19" s="31" t="s">
        <v>43</v>
      </c>
      <c r="E19" s="33" t="s">
        <v>39</v>
      </c>
      <c r="F19" s="39">
        <v>1</v>
      </c>
      <c r="G19" s="33">
        <v>2</v>
      </c>
      <c r="H19" s="40">
        <v>2</v>
      </c>
      <c r="I19" s="48"/>
    </row>
    <row r="20" spans="1:10" s="24" customFormat="1" ht="23.25" customHeight="1">
      <c r="A20" s="60"/>
      <c r="B20" s="60"/>
      <c r="C20" s="57" t="s">
        <v>44</v>
      </c>
      <c r="D20" s="31" t="s">
        <v>45</v>
      </c>
      <c r="E20" s="32" t="s">
        <v>32</v>
      </c>
      <c r="F20" s="35">
        <v>0.91300000000000003</v>
      </c>
      <c r="G20" s="33">
        <v>3</v>
      </c>
      <c r="H20" s="38">
        <v>3</v>
      </c>
      <c r="I20" s="47"/>
      <c r="J20" s="44"/>
    </row>
    <row r="21" spans="1:10" s="24" customFormat="1" ht="23.25" customHeight="1">
      <c r="A21" s="60"/>
      <c r="B21" s="60"/>
      <c r="C21" s="57" t="s">
        <v>46</v>
      </c>
      <c r="D21" s="31" t="s">
        <v>47</v>
      </c>
      <c r="E21" s="33" t="s">
        <v>37</v>
      </c>
      <c r="F21" s="32">
        <v>1</v>
      </c>
      <c r="G21" s="33">
        <v>2</v>
      </c>
      <c r="H21" s="38">
        <v>2</v>
      </c>
      <c r="I21" s="48"/>
      <c r="J21" s="49"/>
    </row>
    <row r="22" spans="1:10" s="24" customFormat="1" ht="23.25" customHeight="1">
      <c r="A22" s="60"/>
      <c r="B22" s="64" t="s">
        <v>48</v>
      </c>
      <c r="C22" s="60" t="s">
        <v>49</v>
      </c>
      <c r="D22" s="56" t="s">
        <v>168</v>
      </c>
      <c r="E22" s="32" t="s">
        <v>50</v>
      </c>
      <c r="F22" s="35">
        <v>0.99919999999999998</v>
      </c>
      <c r="G22" s="28">
        <v>4</v>
      </c>
      <c r="H22" s="40">
        <v>4</v>
      </c>
      <c r="I22" s="48"/>
    </row>
    <row r="23" spans="1:10" s="24" customFormat="1" ht="23.25" customHeight="1">
      <c r="A23" s="60"/>
      <c r="B23" s="64"/>
      <c r="C23" s="60"/>
      <c r="D23" s="56" t="s">
        <v>51</v>
      </c>
      <c r="E23" s="32" t="s">
        <v>52</v>
      </c>
      <c r="F23" s="35">
        <v>0.96330000000000005</v>
      </c>
      <c r="G23" s="28">
        <v>4</v>
      </c>
      <c r="H23" s="40">
        <v>4</v>
      </c>
      <c r="I23" s="48"/>
    </row>
    <row r="24" spans="1:10" s="24" customFormat="1" ht="20.100000000000001" customHeight="1">
      <c r="A24" s="60"/>
      <c r="B24" s="64"/>
      <c r="C24" s="60"/>
      <c r="D24" s="56" t="s">
        <v>169</v>
      </c>
      <c r="E24" s="32" t="s">
        <v>53</v>
      </c>
      <c r="F24" s="35" t="s">
        <v>53</v>
      </c>
      <c r="G24" s="33">
        <v>4</v>
      </c>
      <c r="H24" s="38">
        <v>0</v>
      </c>
      <c r="I24" s="48" t="s">
        <v>163</v>
      </c>
    </row>
    <row r="25" spans="1:10" s="24" customFormat="1" ht="20.100000000000001" customHeight="1">
      <c r="A25" s="60"/>
      <c r="B25" s="64"/>
      <c r="C25" s="60"/>
      <c r="D25" s="56" t="s">
        <v>175</v>
      </c>
      <c r="E25" s="32">
        <v>1</v>
      </c>
      <c r="F25" s="32">
        <v>1</v>
      </c>
      <c r="G25" s="33">
        <v>3</v>
      </c>
      <c r="H25" s="38">
        <v>3</v>
      </c>
      <c r="I25" s="48"/>
    </row>
    <row r="26" spans="1:10" s="24" customFormat="1" ht="20.100000000000001" customHeight="1">
      <c r="A26" s="60"/>
      <c r="B26" s="64"/>
      <c r="C26" s="60"/>
      <c r="D26" s="56" t="s">
        <v>54</v>
      </c>
      <c r="E26" s="33" t="s">
        <v>53</v>
      </c>
      <c r="F26" s="33" t="s">
        <v>53</v>
      </c>
      <c r="G26" s="33">
        <v>3</v>
      </c>
      <c r="H26" s="38">
        <v>0</v>
      </c>
      <c r="I26" s="48" t="s">
        <v>162</v>
      </c>
    </row>
    <row r="27" spans="1:10" s="24" customFormat="1" ht="23.25" customHeight="1">
      <c r="A27" s="60"/>
      <c r="B27" s="64"/>
      <c r="C27" s="60"/>
      <c r="D27" s="56" t="s">
        <v>171</v>
      </c>
      <c r="E27" s="41" t="s">
        <v>55</v>
      </c>
      <c r="F27" s="42">
        <v>0.6421</v>
      </c>
      <c r="G27" s="33">
        <v>4</v>
      </c>
      <c r="H27" s="38">
        <v>4</v>
      </c>
      <c r="I27" s="48"/>
    </row>
    <row r="28" spans="1:10" s="24" customFormat="1" ht="20.100000000000001" customHeight="1">
      <c r="A28" s="60"/>
      <c r="B28" s="64"/>
      <c r="C28" s="60"/>
      <c r="D28" s="56" t="s">
        <v>172</v>
      </c>
      <c r="E28" s="32" t="s">
        <v>50</v>
      </c>
      <c r="F28" s="32">
        <v>1</v>
      </c>
      <c r="G28" s="33">
        <v>4</v>
      </c>
      <c r="H28" s="38">
        <v>4</v>
      </c>
      <c r="I28" s="48"/>
    </row>
    <row r="29" spans="1:10" s="24" customFormat="1" ht="20.100000000000001" customHeight="1">
      <c r="A29" s="60"/>
      <c r="B29" s="64"/>
      <c r="C29" s="60"/>
      <c r="D29" s="56" t="s">
        <v>56</v>
      </c>
      <c r="E29" s="32">
        <v>1</v>
      </c>
      <c r="F29" s="32">
        <v>1</v>
      </c>
      <c r="G29" s="33">
        <v>4</v>
      </c>
      <c r="H29" s="38">
        <v>4</v>
      </c>
      <c r="I29" s="48"/>
    </row>
    <row r="30" spans="1:10" s="24" customFormat="1" ht="23.25" customHeight="1">
      <c r="A30" s="60"/>
      <c r="B30" s="64"/>
      <c r="C30" s="60"/>
      <c r="D30" s="56" t="s">
        <v>57</v>
      </c>
      <c r="E30" s="33" t="s">
        <v>58</v>
      </c>
      <c r="F30" s="32">
        <v>1</v>
      </c>
      <c r="G30" s="33">
        <v>1</v>
      </c>
      <c r="H30" s="38">
        <v>1</v>
      </c>
      <c r="I30" s="48"/>
    </row>
    <row r="31" spans="1:10" s="24" customFormat="1" ht="20.100000000000001" customHeight="1">
      <c r="A31" s="60"/>
      <c r="B31" s="64"/>
      <c r="C31" s="60"/>
      <c r="D31" s="56" t="s">
        <v>59</v>
      </c>
      <c r="E31" s="32" t="s">
        <v>58</v>
      </c>
      <c r="F31" s="32">
        <v>1</v>
      </c>
      <c r="G31" s="33">
        <v>1</v>
      </c>
      <c r="H31" s="38">
        <v>1</v>
      </c>
      <c r="I31" s="48"/>
    </row>
    <row r="32" spans="1:10" s="24" customFormat="1" ht="20.100000000000001" customHeight="1">
      <c r="A32" s="60"/>
      <c r="B32" s="64"/>
      <c r="C32" s="60"/>
      <c r="D32" s="56" t="s">
        <v>60</v>
      </c>
      <c r="E32" s="33" t="s">
        <v>58</v>
      </c>
      <c r="F32" s="32">
        <v>1</v>
      </c>
      <c r="G32" s="33">
        <v>1</v>
      </c>
      <c r="H32" s="38">
        <v>1</v>
      </c>
      <c r="I32" s="48"/>
    </row>
    <row r="33" spans="1:9" s="24" customFormat="1" ht="129" customHeight="1">
      <c r="A33" s="60"/>
      <c r="B33" s="64"/>
      <c r="C33" s="60"/>
      <c r="D33" s="56" t="s">
        <v>61</v>
      </c>
      <c r="E33" s="41" t="s">
        <v>62</v>
      </c>
      <c r="F33" s="42">
        <v>0.83560000000000001</v>
      </c>
      <c r="G33" s="33">
        <v>1</v>
      </c>
      <c r="H33" s="38">
        <v>0</v>
      </c>
      <c r="I33" s="48" t="s">
        <v>170</v>
      </c>
    </row>
    <row r="34" spans="1:9" s="24" customFormat="1" ht="20.100000000000001" customHeight="1">
      <c r="A34" s="60"/>
      <c r="B34" s="64"/>
      <c r="C34" s="60" t="s">
        <v>63</v>
      </c>
      <c r="D34" s="56" t="s">
        <v>64</v>
      </c>
      <c r="E34" s="33" t="s">
        <v>65</v>
      </c>
      <c r="F34" s="32">
        <v>1</v>
      </c>
      <c r="G34" s="33">
        <v>4</v>
      </c>
      <c r="H34" s="38">
        <v>4</v>
      </c>
      <c r="I34" s="48"/>
    </row>
    <row r="35" spans="1:9" s="24" customFormat="1" ht="20.100000000000001" customHeight="1">
      <c r="A35" s="60"/>
      <c r="B35" s="64"/>
      <c r="C35" s="60"/>
      <c r="D35" s="56" t="s">
        <v>173</v>
      </c>
      <c r="E35" s="32" t="s">
        <v>66</v>
      </c>
      <c r="F35" s="32">
        <v>0.7</v>
      </c>
      <c r="G35" s="33">
        <v>4</v>
      </c>
      <c r="H35" s="38">
        <v>4</v>
      </c>
      <c r="I35" s="48"/>
    </row>
    <row r="36" spans="1:9" s="24" customFormat="1" ht="23.25" customHeight="1">
      <c r="A36" s="60"/>
      <c r="B36" s="64"/>
      <c r="C36" s="60"/>
      <c r="D36" s="56" t="s">
        <v>174</v>
      </c>
      <c r="E36" s="33" t="s">
        <v>52</v>
      </c>
      <c r="F36" s="35">
        <v>0.98029999999999995</v>
      </c>
      <c r="G36" s="33">
        <v>4</v>
      </c>
      <c r="H36" s="38">
        <v>4</v>
      </c>
      <c r="I36" s="48"/>
    </row>
    <row r="37" spans="1:9" s="24" customFormat="1" ht="23.25" customHeight="1">
      <c r="A37" s="60" t="s">
        <v>19</v>
      </c>
      <c r="B37" s="64" t="s">
        <v>48</v>
      </c>
      <c r="C37" s="60" t="s">
        <v>67</v>
      </c>
      <c r="D37" s="56" t="s">
        <v>68</v>
      </c>
      <c r="E37" s="33" t="s">
        <v>69</v>
      </c>
      <c r="F37" s="32">
        <v>1</v>
      </c>
      <c r="G37" s="33">
        <v>2</v>
      </c>
      <c r="H37" s="38">
        <v>2</v>
      </c>
      <c r="I37" s="48"/>
    </row>
    <row r="38" spans="1:9" s="24" customFormat="1" ht="23.25" customHeight="1">
      <c r="A38" s="60"/>
      <c r="B38" s="64"/>
      <c r="C38" s="60"/>
      <c r="D38" s="56" t="s">
        <v>70</v>
      </c>
      <c r="E38" s="33" t="s">
        <v>71</v>
      </c>
      <c r="F38" s="32">
        <v>1</v>
      </c>
      <c r="G38" s="33">
        <v>2</v>
      </c>
      <c r="H38" s="38">
        <v>2</v>
      </c>
      <c r="I38" s="48"/>
    </row>
    <row r="39" spans="1:9" s="24" customFormat="1" ht="20.100000000000001" customHeight="1">
      <c r="A39" s="60"/>
      <c r="B39" s="60" t="s">
        <v>72</v>
      </c>
      <c r="C39" s="57" t="s">
        <v>73</v>
      </c>
      <c r="D39" s="31" t="s">
        <v>74</v>
      </c>
      <c r="E39" s="33" t="s">
        <v>75</v>
      </c>
      <c r="F39" s="32">
        <v>1</v>
      </c>
      <c r="G39" s="33">
        <v>4</v>
      </c>
      <c r="H39" s="40">
        <v>4</v>
      </c>
      <c r="I39" s="50"/>
    </row>
    <row r="40" spans="1:9" s="24" customFormat="1" ht="23.25" customHeight="1">
      <c r="A40" s="60"/>
      <c r="B40" s="60"/>
      <c r="C40" s="57" t="s">
        <v>76</v>
      </c>
      <c r="D40" s="31" t="s">
        <v>77</v>
      </c>
      <c r="E40" s="33" t="s">
        <v>75</v>
      </c>
      <c r="F40" s="32">
        <v>1</v>
      </c>
      <c r="G40" s="33">
        <v>3</v>
      </c>
      <c r="H40" s="38">
        <v>3</v>
      </c>
      <c r="I40" s="48"/>
    </row>
    <row r="41" spans="1:9" s="24" customFormat="1" ht="23.25" customHeight="1">
      <c r="A41" s="60"/>
      <c r="B41" s="60"/>
      <c r="C41" s="57" t="s">
        <v>78</v>
      </c>
      <c r="D41" s="31" t="s">
        <v>79</v>
      </c>
      <c r="E41" s="33" t="s">
        <v>75</v>
      </c>
      <c r="F41" s="32">
        <v>1</v>
      </c>
      <c r="G41" s="33">
        <v>3</v>
      </c>
      <c r="H41" s="40">
        <v>3</v>
      </c>
      <c r="I41" s="48"/>
    </row>
    <row r="42" spans="1:9" s="24" customFormat="1" ht="23.25" customHeight="1">
      <c r="A42" s="60"/>
      <c r="B42" s="57" t="s">
        <v>80</v>
      </c>
      <c r="C42" s="57" t="s">
        <v>81</v>
      </c>
      <c r="D42" s="56" t="s">
        <v>82</v>
      </c>
      <c r="E42" s="33" t="s">
        <v>52</v>
      </c>
      <c r="F42" s="32">
        <v>0.95</v>
      </c>
      <c r="G42" s="33">
        <v>10</v>
      </c>
      <c r="H42" s="38">
        <v>10</v>
      </c>
      <c r="I42" s="27"/>
    </row>
    <row r="43" spans="1:9" s="24" customFormat="1" ht="23.25" customHeight="1">
      <c r="A43" s="60" t="s">
        <v>83</v>
      </c>
      <c r="B43" s="60"/>
      <c r="C43" s="60"/>
      <c r="D43" s="60"/>
      <c r="E43" s="60"/>
      <c r="F43" s="60"/>
      <c r="G43" s="57">
        <f>SUM(G12:G42)+H4</f>
        <v>100</v>
      </c>
      <c r="H43" s="43">
        <f>SUM(H12:H42)+I4</f>
        <v>80.943600000000004</v>
      </c>
      <c r="I43" s="27"/>
    </row>
    <row r="44" spans="1:9" s="24" customFormat="1" ht="23.25" customHeight="1">
      <c r="A44" s="65" t="s">
        <v>147</v>
      </c>
      <c r="B44" s="65"/>
      <c r="C44" s="65"/>
      <c r="D44" s="65"/>
      <c r="E44" s="65"/>
      <c r="F44" s="65"/>
      <c r="G44" s="65"/>
      <c r="H44" s="65"/>
      <c r="I44" s="65"/>
    </row>
    <row r="45" spans="1:9" s="24" customFormat="1" ht="19.5" customHeight="1">
      <c r="A45" s="53"/>
      <c r="B45" s="53"/>
      <c r="C45" s="53"/>
      <c r="D45" s="53"/>
      <c r="E45" s="53"/>
      <c r="F45" s="53"/>
      <c r="G45" s="53"/>
      <c r="H45" s="53"/>
      <c r="I45" s="53"/>
    </row>
    <row r="46" spans="1:9" s="24" customFormat="1" ht="15.75" customHeight="1">
      <c r="A46" s="53"/>
      <c r="B46" s="53"/>
      <c r="C46" s="53"/>
      <c r="D46" s="53"/>
      <c r="E46" s="53"/>
      <c r="F46" s="53"/>
      <c r="G46" s="53"/>
      <c r="H46" s="53"/>
      <c r="I46" s="53"/>
    </row>
    <row r="47" spans="1:9" s="24" customFormat="1" ht="13.5"/>
    <row r="48" spans="1:9" s="24" customFormat="1" ht="13.5"/>
    <row r="49" spans="16379:16381" s="24" customFormat="1" ht="13.5"/>
    <row r="50" spans="16379:16381" s="24" customFormat="1" ht="13.5"/>
    <row r="51" spans="16379:16381" s="24" customFormat="1">
      <c r="XEY51" s="25"/>
      <c r="XEZ51" s="25"/>
      <c r="XFA51" s="25"/>
    </row>
  </sheetData>
  <mergeCells count="32">
    <mergeCell ref="A44:I44"/>
    <mergeCell ref="A3:A6"/>
    <mergeCell ref="A7:A10"/>
    <mergeCell ref="B39:B41"/>
    <mergeCell ref="C16:C17"/>
    <mergeCell ref="C22:C33"/>
    <mergeCell ref="C34:C36"/>
    <mergeCell ref="C37:C38"/>
    <mergeCell ref="B9:D9"/>
    <mergeCell ref="E9:I9"/>
    <mergeCell ref="B10:D10"/>
    <mergeCell ref="E10:I10"/>
    <mergeCell ref="A43:F43"/>
    <mergeCell ref="F6:G6"/>
    <mergeCell ref="B7:D7"/>
    <mergeCell ref="E7:I7"/>
    <mergeCell ref="B8:D8"/>
    <mergeCell ref="E8:I8"/>
    <mergeCell ref="A11:A13"/>
    <mergeCell ref="A14:A36"/>
    <mergeCell ref="A37:A42"/>
    <mergeCell ref="B12:B13"/>
    <mergeCell ref="B14:B21"/>
    <mergeCell ref="B22:B36"/>
    <mergeCell ref="B37:B38"/>
    <mergeCell ref="C12:C13"/>
    <mergeCell ref="C14:C15"/>
    <mergeCell ref="A1:I1"/>
    <mergeCell ref="B2:I2"/>
    <mergeCell ref="F3:G3"/>
    <mergeCell ref="F4:G4"/>
    <mergeCell ref="F5:G5"/>
  </mergeCells>
  <phoneticPr fontId="15" type="noConversion"/>
  <pageMargins left="0.75" right="0.75" top="1" bottom="1" header="0.5" footer="0.5"/>
  <pageSetup paperSize="9" scale="72" orientation="landscape" r:id="rId1"/>
</worksheet>
</file>

<file path=xl/worksheets/sheet2.xml><?xml version="1.0" encoding="utf-8"?>
<worksheet xmlns="http://schemas.openxmlformats.org/spreadsheetml/2006/main" xmlns:r="http://schemas.openxmlformats.org/officeDocument/2006/relationships">
  <dimension ref="A1:K8"/>
  <sheetViews>
    <sheetView tabSelected="1" workbookViewId="0">
      <selection activeCell="F10" sqref="F10"/>
    </sheetView>
  </sheetViews>
  <sheetFormatPr defaultColWidth="9" defaultRowHeight="13.5"/>
  <cols>
    <col min="1" max="1" width="8.125" style="13" customWidth="1"/>
    <col min="2" max="2" width="20.25" customWidth="1"/>
    <col min="3" max="3" width="25" customWidth="1"/>
    <col min="4" max="4" width="13.5" customWidth="1"/>
    <col min="5" max="5" width="13.875" customWidth="1"/>
    <col min="6" max="6" width="14.75" customWidth="1"/>
    <col min="7" max="7" width="13.75" customWidth="1"/>
    <col min="8" max="8" width="13.5" customWidth="1"/>
    <col min="9" max="9" width="13.125" customWidth="1"/>
    <col min="10" max="10" width="14.625" customWidth="1"/>
    <col min="11" max="11" width="12.625" customWidth="1"/>
  </cols>
  <sheetData>
    <row r="1" spans="1:11" ht="57" customHeight="1">
      <c r="A1" s="66" t="s">
        <v>84</v>
      </c>
      <c r="B1" s="66"/>
      <c r="C1" s="66"/>
      <c r="D1" s="66"/>
      <c r="E1" s="66"/>
      <c r="F1" s="66"/>
      <c r="G1" s="66"/>
      <c r="H1" s="66"/>
      <c r="I1" s="66"/>
      <c r="J1" s="66"/>
      <c r="K1" s="66"/>
    </row>
    <row r="2" spans="1:11" s="12" customFormat="1" ht="30" customHeight="1">
      <c r="A2" s="71" t="s">
        <v>85</v>
      </c>
      <c r="B2" s="67" t="s">
        <v>86</v>
      </c>
      <c r="C2" s="74" t="s">
        <v>87</v>
      </c>
      <c r="D2" s="67" t="s">
        <v>88</v>
      </c>
      <c r="E2" s="67"/>
      <c r="F2" s="67"/>
      <c r="G2" s="67"/>
      <c r="H2" s="67"/>
      <c r="I2" s="67"/>
      <c r="J2" s="71" t="s">
        <v>89</v>
      </c>
      <c r="K2" s="71" t="s">
        <v>90</v>
      </c>
    </row>
    <row r="3" spans="1:11" s="12" customFormat="1" ht="30" customHeight="1">
      <c r="A3" s="72"/>
      <c r="B3" s="67"/>
      <c r="C3" s="74"/>
      <c r="D3" s="67" t="s">
        <v>4</v>
      </c>
      <c r="E3" s="67"/>
      <c r="F3" s="67"/>
      <c r="G3" s="67"/>
      <c r="H3" s="67" t="s">
        <v>91</v>
      </c>
      <c r="I3" s="67" t="s">
        <v>92</v>
      </c>
      <c r="J3" s="72"/>
      <c r="K3" s="72"/>
    </row>
    <row r="4" spans="1:11" s="12" customFormat="1" ht="30" customHeight="1">
      <c r="A4" s="73"/>
      <c r="B4" s="67"/>
      <c r="C4" s="74"/>
      <c r="D4" s="15" t="s">
        <v>93</v>
      </c>
      <c r="E4" s="14" t="s">
        <v>94</v>
      </c>
      <c r="F4" s="14" t="s">
        <v>95</v>
      </c>
      <c r="G4" s="14" t="s">
        <v>96</v>
      </c>
      <c r="H4" s="67"/>
      <c r="I4" s="74"/>
      <c r="J4" s="73"/>
      <c r="K4" s="72"/>
    </row>
    <row r="5" spans="1:11" ht="30" customHeight="1">
      <c r="A5" s="16">
        <v>1</v>
      </c>
      <c r="B5" s="17" t="s">
        <v>97</v>
      </c>
      <c r="C5" s="18" t="s">
        <v>1</v>
      </c>
      <c r="D5" s="18">
        <v>280</v>
      </c>
      <c r="E5" s="16">
        <v>280</v>
      </c>
      <c r="F5" s="19">
        <v>0</v>
      </c>
      <c r="G5" s="19">
        <v>0</v>
      </c>
      <c r="H5" s="19">
        <v>280</v>
      </c>
      <c r="I5" s="21">
        <v>1</v>
      </c>
      <c r="J5" s="22">
        <v>100</v>
      </c>
      <c r="K5" s="23"/>
    </row>
    <row r="6" spans="1:11" ht="30" customHeight="1">
      <c r="A6" s="16">
        <v>2</v>
      </c>
      <c r="B6" s="18" t="s">
        <v>98</v>
      </c>
      <c r="C6" s="18" t="s">
        <v>1</v>
      </c>
      <c r="D6" s="18">
        <v>210</v>
      </c>
      <c r="E6" s="16">
        <v>210</v>
      </c>
      <c r="F6" s="19">
        <v>0</v>
      </c>
      <c r="G6" s="19">
        <v>0</v>
      </c>
      <c r="H6" s="19">
        <v>210</v>
      </c>
      <c r="I6" s="21">
        <v>1</v>
      </c>
      <c r="J6" s="22">
        <v>100</v>
      </c>
      <c r="K6" s="23"/>
    </row>
    <row r="7" spans="1:11" ht="30" customHeight="1">
      <c r="A7" s="16">
        <v>3</v>
      </c>
      <c r="B7" s="18" t="s">
        <v>99</v>
      </c>
      <c r="C7" s="20" t="s">
        <v>1</v>
      </c>
      <c r="D7" s="18">
        <v>52</v>
      </c>
      <c r="E7" s="16">
        <v>52</v>
      </c>
      <c r="F7" s="19">
        <v>0</v>
      </c>
      <c r="G7" s="19">
        <v>0</v>
      </c>
      <c r="H7" s="19">
        <v>52</v>
      </c>
      <c r="I7" s="21">
        <v>1</v>
      </c>
      <c r="J7" s="22">
        <v>100</v>
      </c>
      <c r="K7" s="23"/>
    </row>
    <row r="8" spans="1:11" ht="30" customHeight="1">
      <c r="A8" s="68" t="s">
        <v>100</v>
      </c>
      <c r="B8" s="69"/>
      <c r="C8" s="70"/>
      <c r="D8" s="18">
        <f>SUM(D5:D7)</f>
        <v>542</v>
      </c>
      <c r="E8" s="16">
        <v>542</v>
      </c>
      <c r="F8" s="19">
        <v>0</v>
      </c>
      <c r="G8" s="19">
        <v>0</v>
      </c>
      <c r="H8" s="19">
        <v>542</v>
      </c>
      <c r="I8" s="21">
        <v>1</v>
      </c>
      <c r="J8" s="22"/>
      <c r="K8" s="23"/>
    </row>
  </sheetData>
  <mergeCells count="11">
    <mergeCell ref="A1:K1"/>
    <mergeCell ref="D2:I2"/>
    <mergeCell ref="D3:G3"/>
    <mergeCell ref="A8:C8"/>
    <mergeCell ref="A2:A4"/>
    <mergeCell ref="B2:B4"/>
    <mergeCell ref="C2:C4"/>
    <mergeCell ref="H3:H4"/>
    <mergeCell ref="I3:I4"/>
    <mergeCell ref="J2:J4"/>
    <mergeCell ref="K2:K4"/>
  </mergeCells>
  <phoneticPr fontId="15" type="noConversion"/>
  <pageMargins left="0.75" right="0.75" top="1" bottom="1" header="0.5" footer="0.5"/>
  <pageSetup paperSize="9" scale="81" orientation="landscape" r:id="rId1"/>
</worksheet>
</file>

<file path=xl/worksheets/sheet3.xml><?xml version="1.0" encoding="utf-8"?>
<worksheet xmlns="http://schemas.openxmlformats.org/spreadsheetml/2006/main" xmlns:r="http://schemas.openxmlformats.org/officeDocument/2006/relationships">
  <dimension ref="A1:O26"/>
  <sheetViews>
    <sheetView workbookViewId="0">
      <selection activeCell="K13" sqref="K13:L13"/>
    </sheetView>
  </sheetViews>
  <sheetFormatPr defaultColWidth="9" defaultRowHeight="13.5"/>
  <cols>
    <col min="1" max="1" width="14" customWidth="1"/>
    <col min="2" max="2" width="12.875" customWidth="1"/>
    <col min="3" max="3" width="16.375" customWidth="1"/>
    <col min="4" max="4" width="7.125" customWidth="1"/>
    <col min="5" max="5" width="15.75" customWidth="1"/>
    <col min="6" max="6" width="3.25" customWidth="1"/>
    <col min="7" max="7" width="21.5" customWidth="1"/>
    <col min="8" max="8" width="18.75" customWidth="1"/>
    <col min="9" max="9" width="9.25" customWidth="1"/>
    <col min="10" max="10" width="2.25" customWidth="1"/>
    <col min="11" max="11" width="7.625" customWidth="1"/>
    <col min="12" max="12" width="3.5" customWidth="1"/>
    <col min="13" max="13" width="8.375" customWidth="1"/>
    <col min="14" max="14" width="14.75" customWidth="1"/>
    <col min="15" max="15" width="11.625" customWidth="1"/>
    <col min="16" max="16" width="28.875" customWidth="1"/>
    <col min="17" max="17" width="26" customWidth="1"/>
  </cols>
  <sheetData>
    <row r="1" spans="1:15" ht="49.5" customHeight="1">
      <c r="A1" s="75" t="s">
        <v>164</v>
      </c>
      <c r="B1" s="75"/>
      <c r="C1" s="75"/>
      <c r="D1" s="75"/>
      <c r="E1" s="75"/>
      <c r="F1" s="75"/>
      <c r="G1" s="75"/>
      <c r="H1" s="75"/>
      <c r="I1" s="75"/>
      <c r="J1" s="75"/>
      <c r="K1" s="75"/>
      <c r="L1" s="75"/>
      <c r="M1" s="75"/>
      <c r="N1" s="75"/>
    </row>
    <row r="2" spans="1:15" ht="20.100000000000001" customHeight="1">
      <c r="A2" s="76" t="s">
        <v>86</v>
      </c>
      <c r="B2" s="76"/>
      <c r="C2" s="76" t="s">
        <v>97</v>
      </c>
      <c r="D2" s="76"/>
      <c r="E2" s="76"/>
      <c r="F2" s="76"/>
      <c r="G2" s="76"/>
      <c r="H2" s="76"/>
      <c r="I2" s="76"/>
      <c r="J2" s="76"/>
      <c r="K2" s="76"/>
      <c r="L2" s="76"/>
      <c r="M2" s="76"/>
      <c r="N2" s="76"/>
    </row>
    <row r="3" spans="1:15" ht="20.100000000000001" customHeight="1">
      <c r="A3" s="76" t="s">
        <v>87</v>
      </c>
      <c r="B3" s="76"/>
      <c r="C3" s="76" t="s">
        <v>1</v>
      </c>
      <c r="D3" s="76"/>
      <c r="E3" s="76"/>
      <c r="F3" s="76"/>
      <c r="G3" s="76"/>
      <c r="H3" s="76" t="s">
        <v>102</v>
      </c>
      <c r="I3" s="76"/>
      <c r="J3" s="76" t="s">
        <v>1</v>
      </c>
      <c r="K3" s="76"/>
      <c r="L3" s="76"/>
      <c r="M3" s="76"/>
      <c r="N3" s="76"/>
    </row>
    <row r="4" spans="1:15" ht="15" customHeight="1">
      <c r="A4" s="76" t="s">
        <v>88</v>
      </c>
      <c r="B4" s="76"/>
      <c r="C4" s="76"/>
      <c r="D4" s="76"/>
      <c r="E4" s="76" t="s">
        <v>3</v>
      </c>
      <c r="F4" s="76" t="s">
        <v>103</v>
      </c>
      <c r="G4" s="76"/>
      <c r="H4" s="76" t="s">
        <v>104</v>
      </c>
      <c r="I4" s="76"/>
      <c r="J4" s="76" t="s">
        <v>7</v>
      </c>
      <c r="K4" s="76"/>
      <c r="L4" s="76" t="s">
        <v>105</v>
      </c>
      <c r="M4" s="76"/>
      <c r="N4" s="76" t="s">
        <v>8</v>
      </c>
    </row>
    <row r="5" spans="1:15" ht="15" customHeight="1">
      <c r="A5" s="76"/>
      <c r="B5" s="76"/>
      <c r="C5" s="76"/>
      <c r="D5" s="76"/>
      <c r="E5" s="76"/>
      <c r="F5" s="76"/>
      <c r="G5" s="76"/>
      <c r="H5" s="76"/>
      <c r="I5" s="76"/>
      <c r="J5" s="76"/>
      <c r="K5" s="76"/>
      <c r="L5" s="76"/>
      <c r="M5" s="76"/>
      <c r="N5" s="76"/>
    </row>
    <row r="6" spans="1:15" ht="20.100000000000001" customHeight="1">
      <c r="A6" s="76"/>
      <c r="B6" s="76"/>
      <c r="C6" s="77" t="s">
        <v>106</v>
      </c>
      <c r="D6" s="77"/>
      <c r="E6" s="1">
        <v>280</v>
      </c>
      <c r="F6" s="78">
        <v>280</v>
      </c>
      <c r="G6" s="78"/>
      <c r="H6" s="78">
        <v>280</v>
      </c>
      <c r="I6" s="78"/>
      <c r="J6" s="79">
        <v>10</v>
      </c>
      <c r="K6" s="79"/>
      <c r="L6" s="80">
        <v>1</v>
      </c>
      <c r="M6" s="80"/>
      <c r="N6" s="2">
        <v>10</v>
      </c>
    </row>
    <row r="7" spans="1:15" ht="20.100000000000001" customHeight="1">
      <c r="A7" s="76"/>
      <c r="B7" s="76"/>
      <c r="C7" s="76" t="s">
        <v>107</v>
      </c>
      <c r="D7" s="76"/>
      <c r="E7" s="1">
        <v>280</v>
      </c>
      <c r="F7" s="79">
        <v>280</v>
      </c>
      <c r="G7" s="79"/>
      <c r="H7" s="78">
        <v>280</v>
      </c>
      <c r="I7" s="78"/>
      <c r="J7" s="81" t="s">
        <v>10</v>
      </c>
      <c r="K7" s="82"/>
      <c r="L7" s="81" t="s">
        <v>10</v>
      </c>
      <c r="M7" s="82"/>
      <c r="N7" s="1" t="s">
        <v>10</v>
      </c>
      <c r="O7" s="8"/>
    </row>
    <row r="8" spans="1:15" ht="20.100000000000001" customHeight="1">
      <c r="A8" s="76"/>
      <c r="B8" s="76"/>
      <c r="C8" s="76" t="s">
        <v>108</v>
      </c>
      <c r="D8" s="76"/>
      <c r="E8" s="1">
        <v>0</v>
      </c>
      <c r="F8" s="78">
        <v>0</v>
      </c>
      <c r="G8" s="78"/>
      <c r="H8" s="79">
        <v>0</v>
      </c>
      <c r="I8" s="79"/>
      <c r="J8" s="81" t="s">
        <v>10</v>
      </c>
      <c r="K8" s="82"/>
      <c r="L8" s="81" t="s">
        <v>10</v>
      </c>
      <c r="M8" s="82"/>
      <c r="N8" s="1" t="s">
        <v>10</v>
      </c>
      <c r="O8" s="9"/>
    </row>
    <row r="9" spans="1:15" ht="20.100000000000001" customHeight="1">
      <c r="A9" s="76"/>
      <c r="B9" s="76"/>
      <c r="C9" s="76" t="s">
        <v>109</v>
      </c>
      <c r="D9" s="76"/>
      <c r="E9" s="1">
        <v>0</v>
      </c>
      <c r="F9" s="79">
        <v>0</v>
      </c>
      <c r="G9" s="79"/>
      <c r="H9" s="79">
        <v>0</v>
      </c>
      <c r="I9" s="79"/>
      <c r="J9" s="81" t="s">
        <v>10</v>
      </c>
      <c r="K9" s="82"/>
      <c r="L9" s="81" t="s">
        <v>10</v>
      </c>
      <c r="M9" s="82"/>
      <c r="N9" s="1" t="s">
        <v>10</v>
      </c>
    </row>
    <row r="10" spans="1:15" ht="20.100000000000001" customHeight="1">
      <c r="A10" s="76" t="s">
        <v>110</v>
      </c>
      <c r="B10" s="76" t="s">
        <v>12</v>
      </c>
      <c r="C10" s="76"/>
      <c r="D10" s="76"/>
      <c r="E10" s="76"/>
      <c r="F10" s="76"/>
      <c r="G10" s="76"/>
      <c r="H10" s="76" t="s">
        <v>111</v>
      </c>
      <c r="I10" s="76"/>
      <c r="J10" s="76"/>
      <c r="K10" s="76"/>
      <c r="L10" s="76"/>
      <c r="M10" s="76"/>
      <c r="N10" s="76"/>
    </row>
    <row r="11" spans="1:15" ht="60.75" customHeight="1">
      <c r="A11" s="76"/>
      <c r="B11" s="83" t="s">
        <v>112</v>
      </c>
      <c r="C11" s="83"/>
      <c r="D11" s="83"/>
      <c r="E11" s="83"/>
      <c r="F11" s="83"/>
      <c r="G11" s="83"/>
      <c r="H11" s="83" t="s">
        <v>148</v>
      </c>
      <c r="I11" s="83"/>
      <c r="J11" s="83"/>
      <c r="K11" s="83"/>
      <c r="L11" s="83"/>
      <c r="M11" s="83"/>
      <c r="N11" s="83"/>
    </row>
    <row r="12" spans="1:15" ht="32.25" customHeight="1">
      <c r="A12" s="101" t="s">
        <v>113</v>
      </c>
      <c r="B12" s="3" t="s">
        <v>20</v>
      </c>
      <c r="C12" s="3" t="s">
        <v>21</v>
      </c>
      <c r="D12" s="84" t="s">
        <v>22</v>
      </c>
      <c r="E12" s="84"/>
      <c r="F12" s="84"/>
      <c r="G12" s="3" t="s">
        <v>23</v>
      </c>
      <c r="H12" s="3" t="s">
        <v>24</v>
      </c>
      <c r="I12" s="84" t="s">
        <v>7</v>
      </c>
      <c r="J12" s="84"/>
      <c r="K12" s="84" t="s">
        <v>8</v>
      </c>
      <c r="L12" s="84"/>
      <c r="M12" s="84" t="s">
        <v>25</v>
      </c>
      <c r="N12" s="84"/>
    </row>
    <row r="13" spans="1:15" ht="20.100000000000001" customHeight="1">
      <c r="A13" s="101"/>
      <c r="B13" s="84" t="s">
        <v>114</v>
      </c>
      <c r="C13" s="84" t="s">
        <v>115</v>
      </c>
      <c r="D13" s="86" t="s">
        <v>116</v>
      </c>
      <c r="E13" s="87"/>
      <c r="F13" s="88"/>
      <c r="G13" s="4">
        <v>1</v>
      </c>
      <c r="H13" s="5">
        <v>1</v>
      </c>
      <c r="I13" s="85">
        <v>25</v>
      </c>
      <c r="J13" s="85"/>
      <c r="K13" s="85">
        <v>25</v>
      </c>
      <c r="L13" s="85"/>
      <c r="M13" s="84"/>
      <c r="N13" s="84"/>
    </row>
    <row r="14" spans="1:15" ht="20.100000000000001" customHeight="1">
      <c r="A14" s="101"/>
      <c r="B14" s="84"/>
      <c r="C14" s="84"/>
      <c r="D14" s="86" t="s">
        <v>117</v>
      </c>
      <c r="E14" s="87"/>
      <c r="F14" s="88"/>
      <c r="G14" s="4">
        <v>1</v>
      </c>
      <c r="H14" s="4">
        <v>1</v>
      </c>
      <c r="I14" s="84">
        <v>25</v>
      </c>
      <c r="J14" s="84"/>
      <c r="K14" s="84">
        <v>25</v>
      </c>
      <c r="L14" s="84"/>
      <c r="M14" s="84"/>
      <c r="N14" s="84"/>
    </row>
    <row r="15" spans="1:15" ht="20.100000000000001" customHeight="1">
      <c r="A15" s="101"/>
      <c r="B15" s="102" t="s">
        <v>118</v>
      </c>
      <c r="C15" s="102" t="s">
        <v>119</v>
      </c>
      <c r="D15" s="105" t="s">
        <v>120</v>
      </c>
      <c r="E15" s="105"/>
      <c r="F15" s="105"/>
      <c r="G15" s="3" t="s">
        <v>121</v>
      </c>
      <c r="H15" s="5">
        <v>1</v>
      </c>
      <c r="I15" s="84">
        <v>7</v>
      </c>
      <c r="J15" s="84"/>
      <c r="K15" s="85">
        <v>7</v>
      </c>
      <c r="L15" s="85"/>
      <c r="M15" s="84"/>
      <c r="N15" s="84"/>
    </row>
    <row r="16" spans="1:15" ht="20.100000000000001" customHeight="1">
      <c r="A16" s="101"/>
      <c r="B16" s="103"/>
      <c r="C16" s="103"/>
      <c r="D16" s="86" t="s">
        <v>122</v>
      </c>
      <c r="E16" s="87"/>
      <c r="F16" s="88"/>
      <c r="G16" s="3" t="s">
        <v>123</v>
      </c>
      <c r="H16" s="5">
        <v>1</v>
      </c>
      <c r="I16" s="84">
        <v>7</v>
      </c>
      <c r="J16" s="84"/>
      <c r="K16" s="85">
        <v>7</v>
      </c>
      <c r="L16" s="85"/>
      <c r="M16" s="84"/>
      <c r="N16" s="84"/>
    </row>
    <row r="17" spans="1:14" ht="20.100000000000001" customHeight="1">
      <c r="A17" s="101"/>
      <c r="B17" s="103"/>
      <c r="C17" s="103"/>
      <c r="D17" s="86" t="s">
        <v>124</v>
      </c>
      <c r="E17" s="87"/>
      <c r="F17" s="88"/>
      <c r="G17" s="3" t="s">
        <v>123</v>
      </c>
      <c r="H17" s="5">
        <v>1</v>
      </c>
      <c r="I17" s="84">
        <v>7</v>
      </c>
      <c r="J17" s="84"/>
      <c r="K17" s="85">
        <v>7</v>
      </c>
      <c r="L17" s="85"/>
      <c r="M17" s="84"/>
      <c r="N17" s="84"/>
    </row>
    <row r="18" spans="1:14" ht="20.100000000000001" customHeight="1">
      <c r="A18" s="101"/>
      <c r="B18" s="103"/>
      <c r="C18" s="104"/>
      <c r="D18" s="86" t="s">
        <v>125</v>
      </c>
      <c r="E18" s="87"/>
      <c r="F18" s="88"/>
      <c r="G18" s="3" t="s">
        <v>126</v>
      </c>
      <c r="H18" s="5">
        <v>0.95</v>
      </c>
      <c r="I18" s="84">
        <v>7</v>
      </c>
      <c r="J18" s="84"/>
      <c r="K18" s="85">
        <v>7</v>
      </c>
      <c r="L18" s="85"/>
      <c r="M18" s="84"/>
      <c r="N18" s="84"/>
    </row>
    <row r="19" spans="1:14" ht="20.100000000000001" customHeight="1">
      <c r="A19" s="101"/>
      <c r="B19" s="103"/>
      <c r="C19" s="102" t="s">
        <v>127</v>
      </c>
      <c r="D19" s="86" t="s">
        <v>166</v>
      </c>
      <c r="E19" s="87"/>
      <c r="F19" s="88"/>
      <c r="G19" s="3" t="s">
        <v>129</v>
      </c>
      <c r="H19" s="4">
        <v>1</v>
      </c>
      <c r="I19" s="89">
        <v>6</v>
      </c>
      <c r="J19" s="90"/>
      <c r="K19" s="91">
        <v>6</v>
      </c>
      <c r="L19" s="92"/>
      <c r="M19" s="93"/>
      <c r="N19" s="94"/>
    </row>
    <row r="20" spans="1:14" ht="20.100000000000001" customHeight="1">
      <c r="A20" s="101"/>
      <c r="B20" s="104"/>
      <c r="C20" s="104"/>
      <c r="D20" s="86" t="s">
        <v>165</v>
      </c>
      <c r="E20" s="87"/>
      <c r="F20" s="88"/>
      <c r="G20" s="4">
        <v>1</v>
      </c>
      <c r="H20" s="4">
        <v>1</v>
      </c>
      <c r="I20" s="89">
        <v>6</v>
      </c>
      <c r="J20" s="90"/>
      <c r="K20" s="91">
        <v>6</v>
      </c>
      <c r="L20" s="92"/>
      <c r="M20" s="93"/>
      <c r="N20" s="94"/>
    </row>
    <row r="21" spans="1:14" ht="15" customHeight="1">
      <c r="A21" s="95" t="s">
        <v>130</v>
      </c>
      <c r="B21" s="95"/>
      <c r="C21" s="95"/>
      <c r="D21" s="95"/>
      <c r="E21" s="95"/>
      <c r="F21" s="95"/>
      <c r="G21" s="95"/>
      <c r="H21" s="95"/>
      <c r="I21" s="95">
        <v>100</v>
      </c>
      <c r="J21" s="95"/>
      <c r="K21" s="96">
        <f>SUM(K13:L20)+N6</f>
        <v>100</v>
      </c>
      <c r="L21" s="96"/>
      <c r="M21" s="97"/>
      <c r="N21" s="97"/>
    </row>
    <row r="22" spans="1:14" ht="20.100000000000001" customHeight="1">
      <c r="A22" s="6" t="s">
        <v>131</v>
      </c>
      <c r="B22" s="98" t="s">
        <v>144</v>
      </c>
      <c r="C22" s="99"/>
      <c r="D22" s="99"/>
      <c r="E22" s="99"/>
      <c r="F22" s="99"/>
      <c r="G22" s="99"/>
      <c r="H22" s="99"/>
      <c r="I22" s="99"/>
      <c r="J22" s="99"/>
      <c r="K22" s="99"/>
      <c r="L22" s="99"/>
      <c r="M22" s="99"/>
      <c r="N22" s="100"/>
    </row>
    <row r="23" spans="1:14" ht="20.100000000000001" customHeight="1">
      <c r="A23" s="52"/>
      <c r="B23" s="52"/>
      <c r="C23" s="52"/>
      <c r="D23" s="52"/>
      <c r="E23" s="52"/>
      <c r="F23" s="52"/>
      <c r="G23" s="52"/>
      <c r="H23" s="52"/>
      <c r="I23" s="52"/>
      <c r="J23" s="52"/>
      <c r="K23" s="52"/>
      <c r="L23" s="52"/>
      <c r="M23" s="52"/>
      <c r="N23" s="52"/>
    </row>
    <row r="24" spans="1:14" ht="18" customHeight="1">
      <c r="A24" s="52"/>
      <c r="B24" s="52"/>
      <c r="C24" s="52"/>
      <c r="D24" s="52"/>
      <c r="E24" s="52"/>
      <c r="F24" s="52"/>
      <c r="G24" s="52"/>
      <c r="H24" s="52"/>
      <c r="I24" s="52"/>
      <c r="J24" s="52"/>
      <c r="K24" s="52"/>
      <c r="L24" s="52"/>
      <c r="M24" s="52"/>
      <c r="N24" s="52"/>
    </row>
    <row r="25" spans="1:14" ht="16.5" customHeight="1">
      <c r="A25" s="52"/>
      <c r="B25" s="52"/>
      <c r="C25" s="52"/>
      <c r="D25" s="52"/>
      <c r="E25" s="52"/>
      <c r="F25" s="52"/>
      <c r="G25" s="52"/>
      <c r="H25" s="52"/>
      <c r="I25" s="52"/>
      <c r="J25" s="52"/>
      <c r="K25" s="52"/>
      <c r="L25" s="52"/>
      <c r="M25" s="52"/>
      <c r="N25" s="52"/>
    </row>
    <row r="26" spans="1:14" ht="15.95" customHeight="1"/>
  </sheetData>
  <mergeCells count="87">
    <mergeCell ref="E4:E5"/>
    <mergeCell ref="N4:N5"/>
    <mergeCell ref="A4:B9"/>
    <mergeCell ref="C4:D5"/>
    <mergeCell ref="F4:G5"/>
    <mergeCell ref="H4:I5"/>
    <mergeCell ref="J4:K5"/>
    <mergeCell ref="L4:M5"/>
    <mergeCell ref="C9:D9"/>
    <mergeCell ref="F9:G9"/>
    <mergeCell ref="H9:I9"/>
    <mergeCell ref="J9:K9"/>
    <mergeCell ref="L9:M9"/>
    <mergeCell ref="C8:D8"/>
    <mergeCell ref="F8:G8"/>
    <mergeCell ref="H8:I8"/>
    <mergeCell ref="A10:A11"/>
    <mergeCell ref="A12:A20"/>
    <mergeCell ref="B13:B14"/>
    <mergeCell ref="B15:B20"/>
    <mergeCell ref="C13:C14"/>
    <mergeCell ref="C15:C18"/>
    <mergeCell ref="C19:C20"/>
    <mergeCell ref="B10:G10"/>
    <mergeCell ref="D19:F19"/>
    <mergeCell ref="D17:F17"/>
    <mergeCell ref="D15:F15"/>
    <mergeCell ref="D13:F13"/>
    <mergeCell ref="A21:H21"/>
    <mergeCell ref="I21:J21"/>
    <mergeCell ref="K21:L21"/>
    <mergeCell ref="M21:N21"/>
    <mergeCell ref="B22:N22"/>
    <mergeCell ref="I19:J19"/>
    <mergeCell ref="K19:L19"/>
    <mergeCell ref="M19:N19"/>
    <mergeCell ref="D20:F20"/>
    <mergeCell ref="I20:J20"/>
    <mergeCell ref="K20:L20"/>
    <mergeCell ref="M20:N20"/>
    <mergeCell ref="I17:J17"/>
    <mergeCell ref="K17:L17"/>
    <mergeCell ref="M17:N17"/>
    <mergeCell ref="D18:F18"/>
    <mergeCell ref="I18:J18"/>
    <mergeCell ref="K18:L18"/>
    <mergeCell ref="M18:N18"/>
    <mergeCell ref="I15:J15"/>
    <mergeCell ref="K15:L15"/>
    <mergeCell ref="M15:N15"/>
    <mergeCell ref="D16:F16"/>
    <mergeCell ref="I16:J16"/>
    <mergeCell ref="K16:L16"/>
    <mergeCell ref="M16:N16"/>
    <mergeCell ref="I13:J13"/>
    <mergeCell ref="K13:L13"/>
    <mergeCell ref="M13:N13"/>
    <mergeCell ref="D14:F14"/>
    <mergeCell ref="I14:J14"/>
    <mergeCell ref="K14:L14"/>
    <mergeCell ref="M14:N14"/>
    <mergeCell ref="H10:N10"/>
    <mergeCell ref="B11:G11"/>
    <mergeCell ref="H11:N11"/>
    <mergeCell ref="D12:F12"/>
    <mergeCell ref="I12:J12"/>
    <mergeCell ref="K12:L12"/>
    <mergeCell ref="M12:N12"/>
    <mergeCell ref="J8:K8"/>
    <mergeCell ref="L8:M8"/>
    <mergeCell ref="C7:D7"/>
    <mergeCell ref="F7:G7"/>
    <mergeCell ref="H7:I7"/>
    <mergeCell ref="J7:K7"/>
    <mergeCell ref="L7:M7"/>
    <mergeCell ref="C6:D6"/>
    <mergeCell ref="F6:G6"/>
    <mergeCell ref="H6:I6"/>
    <mergeCell ref="J6:K6"/>
    <mergeCell ref="L6:M6"/>
    <mergeCell ref="A1:N1"/>
    <mergeCell ref="A2:B2"/>
    <mergeCell ref="C2:N2"/>
    <mergeCell ref="A3:B3"/>
    <mergeCell ref="C3:G3"/>
    <mergeCell ref="H3:I3"/>
    <mergeCell ref="J3:N3"/>
  </mergeCells>
  <phoneticPr fontId="15" type="noConversion"/>
  <pageMargins left="0.75" right="0.75" top="1" bottom="1" header="0.5" footer="0.5"/>
  <pageSetup paperSize="9" scale="85" orientation="landscape" r:id="rId1"/>
</worksheet>
</file>

<file path=xl/worksheets/sheet4.xml><?xml version="1.0" encoding="utf-8"?>
<worksheet xmlns="http://schemas.openxmlformats.org/spreadsheetml/2006/main" xmlns:r="http://schemas.openxmlformats.org/officeDocument/2006/relationships">
  <dimension ref="A1:Q29"/>
  <sheetViews>
    <sheetView workbookViewId="0">
      <selection activeCell="G18" sqref="G18"/>
    </sheetView>
  </sheetViews>
  <sheetFormatPr defaultColWidth="9" defaultRowHeight="13.5"/>
  <cols>
    <col min="1" max="1" width="13.5" customWidth="1"/>
    <col min="2" max="2" width="11.5" customWidth="1"/>
    <col min="3" max="3" width="15.75" customWidth="1"/>
    <col min="4" max="4" width="7.125" customWidth="1"/>
    <col min="5" max="5" width="16.875" customWidth="1"/>
    <col min="6" max="6" width="3.25" customWidth="1"/>
    <col min="7" max="7" width="19.875" customWidth="1"/>
    <col min="8" max="8" width="16.875" customWidth="1"/>
    <col min="9" max="9" width="11.25" customWidth="1"/>
    <col min="10" max="10" width="0.875" customWidth="1"/>
    <col min="11" max="11" width="9" customWidth="1"/>
    <col min="12" max="12" width="1.75" customWidth="1"/>
    <col min="13" max="13" width="7.25" customWidth="1"/>
    <col min="14" max="14" width="15.75" customWidth="1"/>
    <col min="15" max="15" width="11.625" customWidth="1"/>
    <col min="16" max="16" width="28.875" customWidth="1"/>
    <col min="17" max="17" width="26" customWidth="1"/>
  </cols>
  <sheetData>
    <row r="1" spans="1:17" ht="36.75" customHeight="1">
      <c r="A1" s="75" t="s">
        <v>101</v>
      </c>
      <c r="B1" s="75"/>
      <c r="C1" s="75"/>
      <c r="D1" s="75"/>
      <c r="E1" s="75"/>
      <c r="F1" s="75"/>
      <c r="G1" s="75"/>
      <c r="H1" s="75"/>
      <c r="I1" s="75"/>
      <c r="J1" s="75"/>
      <c r="K1" s="75"/>
      <c r="L1" s="75"/>
      <c r="M1" s="75"/>
      <c r="N1" s="75"/>
    </row>
    <row r="2" spans="1:17" ht="20.100000000000001" customHeight="1">
      <c r="A2" s="76" t="s">
        <v>86</v>
      </c>
      <c r="B2" s="76"/>
      <c r="C2" s="76" t="s">
        <v>98</v>
      </c>
      <c r="D2" s="76"/>
      <c r="E2" s="76"/>
      <c r="F2" s="76"/>
      <c r="G2" s="76"/>
      <c r="H2" s="76"/>
      <c r="I2" s="76"/>
      <c r="J2" s="76"/>
      <c r="K2" s="76"/>
      <c r="L2" s="76"/>
      <c r="M2" s="76"/>
      <c r="N2" s="76"/>
    </row>
    <row r="3" spans="1:17" ht="20.100000000000001" customHeight="1">
      <c r="A3" s="76" t="s">
        <v>87</v>
      </c>
      <c r="B3" s="76"/>
      <c r="C3" s="76" t="s">
        <v>1</v>
      </c>
      <c r="D3" s="76"/>
      <c r="E3" s="76"/>
      <c r="F3" s="76"/>
      <c r="G3" s="76"/>
      <c r="H3" s="76" t="s">
        <v>102</v>
      </c>
      <c r="I3" s="76"/>
      <c r="J3" s="76" t="s">
        <v>1</v>
      </c>
      <c r="K3" s="76"/>
      <c r="L3" s="76"/>
      <c r="M3" s="76"/>
      <c r="N3" s="76"/>
    </row>
    <row r="4" spans="1:17" ht="12" customHeight="1">
      <c r="A4" s="76" t="s">
        <v>88</v>
      </c>
      <c r="B4" s="76"/>
      <c r="C4" s="76"/>
      <c r="D4" s="76"/>
      <c r="E4" s="76" t="s">
        <v>3</v>
      </c>
      <c r="F4" s="76" t="s">
        <v>103</v>
      </c>
      <c r="G4" s="76"/>
      <c r="H4" s="76" t="s">
        <v>104</v>
      </c>
      <c r="I4" s="76"/>
      <c r="J4" s="76" t="s">
        <v>7</v>
      </c>
      <c r="K4" s="76"/>
      <c r="L4" s="76" t="s">
        <v>105</v>
      </c>
      <c r="M4" s="76"/>
      <c r="N4" s="76" t="s">
        <v>8</v>
      </c>
    </row>
    <row r="5" spans="1:17" ht="12" customHeight="1">
      <c r="A5" s="76"/>
      <c r="B5" s="76"/>
      <c r="C5" s="76"/>
      <c r="D5" s="76"/>
      <c r="E5" s="76"/>
      <c r="F5" s="76"/>
      <c r="G5" s="76"/>
      <c r="H5" s="76"/>
      <c r="I5" s="76"/>
      <c r="J5" s="76"/>
      <c r="K5" s="76"/>
      <c r="L5" s="76"/>
      <c r="M5" s="76"/>
      <c r="N5" s="76"/>
    </row>
    <row r="6" spans="1:17" ht="18.95" customHeight="1">
      <c r="A6" s="76"/>
      <c r="B6" s="76"/>
      <c r="C6" s="77" t="s">
        <v>106</v>
      </c>
      <c r="D6" s="77"/>
      <c r="E6" s="1">
        <v>210</v>
      </c>
      <c r="F6" s="78">
        <v>210</v>
      </c>
      <c r="G6" s="78"/>
      <c r="H6" s="78">
        <v>210</v>
      </c>
      <c r="I6" s="78"/>
      <c r="J6" s="79">
        <v>10</v>
      </c>
      <c r="K6" s="79"/>
      <c r="L6" s="80">
        <v>1</v>
      </c>
      <c r="M6" s="80"/>
      <c r="N6" s="2">
        <v>10</v>
      </c>
    </row>
    <row r="7" spans="1:17" ht="18.95" customHeight="1">
      <c r="A7" s="76"/>
      <c r="B7" s="76"/>
      <c r="C7" s="76" t="s">
        <v>107</v>
      </c>
      <c r="D7" s="76"/>
      <c r="E7" s="1">
        <v>210</v>
      </c>
      <c r="F7" s="79">
        <v>210</v>
      </c>
      <c r="G7" s="79"/>
      <c r="H7" s="78">
        <v>210</v>
      </c>
      <c r="I7" s="78"/>
      <c r="J7" s="81" t="s">
        <v>10</v>
      </c>
      <c r="K7" s="82"/>
      <c r="L7" s="81" t="s">
        <v>10</v>
      </c>
      <c r="M7" s="82"/>
      <c r="N7" s="1" t="s">
        <v>10</v>
      </c>
      <c r="O7" s="8"/>
    </row>
    <row r="8" spans="1:17" ht="18.95" customHeight="1">
      <c r="A8" s="76"/>
      <c r="B8" s="76"/>
      <c r="C8" s="76" t="s">
        <v>108</v>
      </c>
      <c r="D8" s="76"/>
      <c r="E8" s="1">
        <v>0</v>
      </c>
      <c r="F8" s="78">
        <v>0</v>
      </c>
      <c r="G8" s="78"/>
      <c r="H8" s="79">
        <v>0</v>
      </c>
      <c r="I8" s="79"/>
      <c r="J8" s="81" t="s">
        <v>10</v>
      </c>
      <c r="K8" s="82"/>
      <c r="L8" s="81" t="s">
        <v>10</v>
      </c>
      <c r="M8" s="82"/>
      <c r="N8" s="1" t="s">
        <v>10</v>
      </c>
      <c r="O8" s="9"/>
    </row>
    <row r="9" spans="1:17" ht="18.95" customHeight="1">
      <c r="A9" s="76"/>
      <c r="B9" s="76"/>
      <c r="C9" s="76" t="s">
        <v>109</v>
      </c>
      <c r="D9" s="76"/>
      <c r="E9" s="1">
        <v>0</v>
      </c>
      <c r="F9" s="79">
        <v>0</v>
      </c>
      <c r="G9" s="79"/>
      <c r="H9" s="79">
        <v>0</v>
      </c>
      <c r="I9" s="79"/>
      <c r="J9" s="81" t="s">
        <v>10</v>
      </c>
      <c r="K9" s="82"/>
      <c r="L9" s="81" t="s">
        <v>10</v>
      </c>
      <c r="M9" s="82"/>
      <c r="N9" s="1" t="s">
        <v>10</v>
      </c>
    </row>
    <row r="10" spans="1:17" ht="18.95" customHeight="1">
      <c r="A10" s="76" t="s">
        <v>110</v>
      </c>
      <c r="B10" s="76" t="s">
        <v>12</v>
      </c>
      <c r="C10" s="76"/>
      <c r="D10" s="76"/>
      <c r="E10" s="76"/>
      <c r="F10" s="76"/>
      <c r="G10" s="76"/>
      <c r="H10" s="76" t="s">
        <v>111</v>
      </c>
      <c r="I10" s="76"/>
      <c r="J10" s="76"/>
      <c r="K10" s="76"/>
      <c r="L10" s="76"/>
      <c r="M10" s="76"/>
      <c r="N10" s="76"/>
    </row>
    <row r="11" spans="1:17" ht="58.5" customHeight="1">
      <c r="A11" s="76"/>
      <c r="B11" s="83" t="s">
        <v>153</v>
      </c>
      <c r="C11" s="83"/>
      <c r="D11" s="83"/>
      <c r="E11" s="83"/>
      <c r="F11" s="83"/>
      <c r="G11" s="83"/>
      <c r="H11" s="83" t="s">
        <v>154</v>
      </c>
      <c r="I11" s="83"/>
      <c r="J11" s="83"/>
      <c r="K11" s="83"/>
      <c r="L11" s="83"/>
      <c r="M11" s="83"/>
      <c r="N11" s="83"/>
    </row>
    <row r="12" spans="1:17" ht="20.100000000000001" customHeight="1">
      <c r="A12" s="101" t="s">
        <v>113</v>
      </c>
      <c r="B12" s="3" t="s">
        <v>20</v>
      </c>
      <c r="C12" s="3" t="s">
        <v>21</v>
      </c>
      <c r="D12" s="84" t="s">
        <v>22</v>
      </c>
      <c r="E12" s="84"/>
      <c r="F12" s="84"/>
      <c r="G12" s="3" t="s">
        <v>23</v>
      </c>
      <c r="H12" s="3" t="s">
        <v>24</v>
      </c>
      <c r="I12" s="84" t="s">
        <v>7</v>
      </c>
      <c r="J12" s="84"/>
      <c r="K12" s="84" t="s">
        <v>151</v>
      </c>
      <c r="L12" s="84"/>
      <c r="M12" s="84" t="s">
        <v>155</v>
      </c>
      <c r="N12" s="84"/>
    </row>
    <row r="13" spans="1:17" ht="20.100000000000001" customHeight="1">
      <c r="A13" s="101"/>
      <c r="B13" s="84" t="s">
        <v>114</v>
      </c>
      <c r="C13" s="84" t="s">
        <v>115</v>
      </c>
      <c r="D13" s="86" t="s">
        <v>132</v>
      </c>
      <c r="E13" s="87"/>
      <c r="F13" s="88"/>
      <c r="G13" s="3" t="s">
        <v>156</v>
      </c>
      <c r="H13" s="5">
        <v>1</v>
      </c>
      <c r="I13" s="85">
        <v>9</v>
      </c>
      <c r="J13" s="85"/>
      <c r="K13" s="85">
        <v>9</v>
      </c>
      <c r="L13" s="85"/>
      <c r="M13" s="84"/>
      <c r="N13" s="84"/>
    </row>
    <row r="14" spans="1:17" ht="20.100000000000001" customHeight="1">
      <c r="A14" s="101"/>
      <c r="B14" s="84"/>
      <c r="C14" s="84"/>
      <c r="D14" s="86" t="s">
        <v>120</v>
      </c>
      <c r="E14" s="87"/>
      <c r="F14" s="88"/>
      <c r="G14" s="4" t="s">
        <v>123</v>
      </c>
      <c r="H14" s="4">
        <v>1</v>
      </c>
      <c r="I14" s="84">
        <v>9</v>
      </c>
      <c r="J14" s="84"/>
      <c r="K14" s="84">
        <v>9</v>
      </c>
      <c r="L14" s="84"/>
      <c r="M14" s="84"/>
      <c r="N14" s="84"/>
    </row>
    <row r="15" spans="1:17" ht="18.95" customHeight="1">
      <c r="A15" s="101"/>
      <c r="B15" s="84"/>
      <c r="C15" s="102" t="s">
        <v>133</v>
      </c>
      <c r="D15" s="86" t="s">
        <v>134</v>
      </c>
      <c r="E15" s="87"/>
      <c r="F15" s="88"/>
      <c r="G15" s="4">
        <v>1</v>
      </c>
      <c r="H15" s="5">
        <v>1</v>
      </c>
      <c r="I15" s="85">
        <v>8</v>
      </c>
      <c r="J15" s="85"/>
      <c r="K15" s="85">
        <v>8</v>
      </c>
      <c r="L15" s="85"/>
      <c r="M15" s="84"/>
      <c r="N15" s="84"/>
      <c r="P15" s="11"/>
      <c r="Q15" s="11"/>
    </row>
    <row r="16" spans="1:17" ht="18.95" customHeight="1">
      <c r="A16" s="101"/>
      <c r="B16" s="84"/>
      <c r="C16" s="104"/>
      <c r="D16" s="86" t="s">
        <v>135</v>
      </c>
      <c r="E16" s="87"/>
      <c r="F16" s="88"/>
      <c r="G16" s="4">
        <v>1</v>
      </c>
      <c r="H16" s="5">
        <v>1</v>
      </c>
      <c r="I16" s="91">
        <v>8</v>
      </c>
      <c r="J16" s="92"/>
      <c r="K16" s="91">
        <v>8</v>
      </c>
      <c r="L16" s="92"/>
      <c r="M16" s="89"/>
      <c r="N16" s="90"/>
      <c r="P16" s="11"/>
      <c r="Q16" s="11"/>
    </row>
    <row r="17" spans="1:17" ht="18.95" customHeight="1">
      <c r="A17" s="101"/>
      <c r="B17" s="84"/>
      <c r="C17" s="102" t="s">
        <v>136</v>
      </c>
      <c r="D17" s="105" t="s">
        <v>137</v>
      </c>
      <c r="E17" s="105"/>
      <c r="F17" s="105"/>
      <c r="G17" s="4">
        <v>1</v>
      </c>
      <c r="H17" s="5">
        <v>1</v>
      </c>
      <c r="I17" s="85">
        <v>8</v>
      </c>
      <c r="J17" s="85"/>
      <c r="K17" s="85">
        <v>8</v>
      </c>
      <c r="L17" s="85"/>
      <c r="M17" s="106"/>
      <c r="N17" s="106"/>
      <c r="P17" s="11"/>
      <c r="Q17" s="11"/>
    </row>
    <row r="18" spans="1:17" ht="20.100000000000001" customHeight="1">
      <c r="A18" s="101"/>
      <c r="B18" s="84"/>
      <c r="C18" s="104"/>
      <c r="D18" s="86" t="s">
        <v>138</v>
      </c>
      <c r="E18" s="87"/>
      <c r="F18" s="88"/>
      <c r="G18" s="4" t="s">
        <v>189</v>
      </c>
      <c r="H18" s="5">
        <v>1</v>
      </c>
      <c r="I18" s="85">
        <v>8</v>
      </c>
      <c r="J18" s="85"/>
      <c r="K18" s="85">
        <v>8</v>
      </c>
      <c r="L18" s="85"/>
      <c r="M18" s="106"/>
      <c r="N18" s="106"/>
      <c r="P18" s="11"/>
      <c r="Q18" s="11"/>
    </row>
    <row r="19" spans="1:17" ht="20.100000000000001" customHeight="1">
      <c r="A19" s="101"/>
      <c r="B19" s="102" t="s">
        <v>118</v>
      </c>
      <c r="C19" s="102" t="s">
        <v>119</v>
      </c>
      <c r="D19" s="105" t="s">
        <v>122</v>
      </c>
      <c r="E19" s="105"/>
      <c r="F19" s="105"/>
      <c r="G19" s="3" t="s">
        <v>188</v>
      </c>
      <c r="H19" s="5">
        <v>1</v>
      </c>
      <c r="I19" s="84">
        <v>8</v>
      </c>
      <c r="J19" s="84"/>
      <c r="K19" s="85">
        <v>8</v>
      </c>
      <c r="L19" s="85"/>
      <c r="M19" s="84"/>
      <c r="N19" s="84"/>
    </row>
    <row r="20" spans="1:17" ht="20.100000000000001" customHeight="1">
      <c r="A20" s="101"/>
      <c r="B20" s="103"/>
      <c r="C20" s="103"/>
      <c r="D20" s="86" t="s">
        <v>124</v>
      </c>
      <c r="E20" s="87"/>
      <c r="F20" s="88"/>
      <c r="G20" s="3" t="s">
        <v>188</v>
      </c>
      <c r="H20" s="5">
        <v>1</v>
      </c>
      <c r="I20" s="84">
        <v>8</v>
      </c>
      <c r="J20" s="84"/>
      <c r="K20" s="85">
        <v>8</v>
      </c>
      <c r="L20" s="85"/>
      <c r="M20" s="84"/>
      <c r="N20" s="84"/>
    </row>
    <row r="21" spans="1:17" ht="20.100000000000001" customHeight="1">
      <c r="A21" s="101"/>
      <c r="B21" s="103"/>
      <c r="C21" s="104"/>
      <c r="D21" s="86" t="s">
        <v>125</v>
      </c>
      <c r="E21" s="87"/>
      <c r="F21" s="88"/>
      <c r="G21" s="3" t="s">
        <v>187</v>
      </c>
      <c r="H21" s="5">
        <v>1</v>
      </c>
      <c r="I21" s="84">
        <v>8</v>
      </c>
      <c r="J21" s="84"/>
      <c r="K21" s="85">
        <v>8</v>
      </c>
      <c r="L21" s="85"/>
      <c r="M21" s="84"/>
      <c r="N21" s="84"/>
    </row>
    <row r="22" spans="1:17" ht="20.100000000000001" customHeight="1">
      <c r="A22" s="101"/>
      <c r="B22" s="103"/>
      <c r="C22" s="102" t="s">
        <v>127</v>
      </c>
      <c r="D22" s="86" t="s">
        <v>140</v>
      </c>
      <c r="E22" s="87"/>
      <c r="F22" s="88"/>
      <c r="G22" s="4">
        <v>1</v>
      </c>
      <c r="H22" s="4">
        <v>1</v>
      </c>
      <c r="I22" s="89">
        <v>8</v>
      </c>
      <c r="J22" s="90"/>
      <c r="K22" s="91">
        <v>8</v>
      </c>
      <c r="L22" s="92"/>
      <c r="M22" s="93"/>
      <c r="N22" s="94"/>
    </row>
    <row r="23" spans="1:17" ht="20.100000000000001" customHeight="1">
      <c r="A23" s="101"/>
      <c r="B23" s="104"/>
      <c r="C23" s="104"/>
      <c r="D23" s="86" t="s">
        <v>128</v>
      </c>
      <c r="E23" s="87"/>
      <c r="F23" s="88"/>
      <c r="G23" s="3" t="s">
        <v>186</v>
      </c>
      <c r="H23" s="4">
        <v>1</v>
      </c>
      <c r="I23" s="89">
        <v>8</v>
      </c>
      <c r="J23" s="90"/>
      <c r="K23" s="91">
        <v>8</v>
      </c>
      <c r="L23" s="92"/>
      <c r="M23" s="93"/>
      <c r="N23" s="94"/>
    </row>
    <row r="24" spans="1:17" ht="15" customHeight="1">
      <c r="A24" s="95" t="s">
        <v>130</v>
      </c>
      <c r="B24" s="95"/>
      <c r="C24" s="95"/>
      <c r="D24" s="95"/>
      <c r="E24" s="95"/>
      <c r="F24" s="95"/>
      <c r="G24" s="95"/>
      <c r="H24" s="95"/>
      <c r="I24" s="95">
        <v>100</v>
      </c>
      <c r="J24" s="95"/>
      <c r="K24" s="96">
        <f>SUM(K13:L23)+N6</f>
        <v>100</v>
      </c>
      <c r="L24" s="96"/>
      <c r="M24" s="97"/>
      <c r="N24" s="97"/>
    </row>
    <row r="25" spans="1:17" ht="20.100000000000001" customHeight="1">
      <c r="A25" s="6" t="s">
        <v>131</v>
      </c>
      <c r="B25" s="98" t="s">
        <v>144</v>
      </c>
      <c r="C25" s="99"/>
      <c r="D25" s="99"/>
      <c r="E25" s="99"/>
      <c r="F25" s="99"/>
      <c r="G25" s="99"/>
      <c r="H25" s="99"/>
      <c r="I25" s="99"/>
      <c r="J25" s="99"/>
      <c r="K25" s="99"/>
      <c r="L25" s="99"/>
      <c r="M25" s="99"/>
      <c r="N25" s="100"/>
    </row>
    <row r="26" spans="1:17">
      <c r="A26" s="52"/>
      <c r="B26" s="52"/>
      <c r="C26" s="52"/>
      <c r="D26" s="52"/>
      <c r="E26" s="52"/>
      <c r="F26" s="52"/>
      <c r="G26" s="52"/>
      <c r="H26" s="52"/>
      <c r="I26" s="52"/>
      <c r="J26" s="52"/>
      <c r="K26" s="52"/>
      <c r="L26" s="52"/>
      <c r="M26" s="52"/>
      <c r="N26" s="52"/>
    </row>
    <row r="27" spans="1:17" ht="12" customHeight="1">
      <c r="A27" s="52"/>
      <c r="B27" s="52"/>
      <c r="C27" s="52"/>
      <c r="D27" s="52"/>
      <c r="E27" s="52"/>
      <c r="F27" s="52"/>
      <c r="G27" s="52"/>
      <c r="H27" s="52"/>
      <c r="I27" s="52"/>
      <c r="J27" s="52"/>
      <c r="K27" s="52"/>
      <c r="L27" s="52"/>
      <c r="M27" s="52"/>
      <c r="N27" s="52"/>
    </row>
    <row r="28" spans="1:17" ht="14.25" customHeight="1">
      <c r="A28" s="52"/>
      <c r="B28" s="52"/>
      <c r="C28" s="52"/>
      <c r="D28" s="52"/>
      <c r="E28" s="52"/>
      <c r="F28" s="52"/>
      <c r="G28" s="52"/>
      <c r="H28" s="52"/>
      <c r="I28" s="52"/>
      <c r="J28" s="52"/>
      <c r="K28" s="52"/>
      <c r="L28" s="52"/>
      <c r="M28" s="52"/>
      <c r="N28" s="52"/>
    </row>
    <row r="29" spans="1:17" ht="15.95" customHeight="1"/>
  </sheetData>
  <mergeCells count="101">
    <mergeCell ref="A24:H24"/>
    <mergeCell ref="I24:J24"/>
    <mergeCell ref="K24:L24"/>
    <mergeCell ref="M24:N24"/>
    <mergeCell ref="B25:N25"/>
    <mergeCell ref="A10:A11"/>
    <mergeCell ref="A12:A23"/>
    <mergeCell ref="B13:B18"/>
    <mergeCell ref="B19:B23"/>
    <mergeCell ref="C13:C14"/>
    <mergeCell ref="C15:C16"/>
    <mergeCell ref="C17:C18"/>
    <mergeCell ref="C19:C21"/>
    <mergeCell ref="C22:C23"/>
    <mergeCell ref="D21:F21"/>
    <mergeCell ref="I21:J21"/>
    <mergeCell ref="K21:L21"/>
    <mergeCell ref="M21:N21"/>
    <mergeCell ref="D22:F22"/>
    <mergeCell ref="I22:J22"/>
    <mergeCell ref="K22:L22"/>
    <mergeCell ref="M22:N22"/>
    <mergeCell ref="D23:F23"/>
    <mergeCell ref="I23:J23"/>
    <mergeCell ref="K23:L23"/>
    <mergeCell ref="M23:N23"/>
    <mergeCell ref="D18:F18"/>
    <mergeCell ref="I18:J18"/>
    <mergeCell ref="K18:L18"/>
    <mergeCell ref="M18:N18"/>
    <mergeCell ref="D19:F19"/>
    <mergeCell ref="I19:J19"/>
    <mergeCell ref="K19:L19"/>
    <mergeCell ref="M19:N19"/>
    <mergeCell ref="D20:F20"/>
    <mergeCell ref="I20:J20"/>
    <mergeCell ref="K20:L20"/>
    <mergeCell ref="M20:N20"/>
    <mergeCell ref="D15:F15"/>
    <mergeCell ref="I15:J15"/>
    <mergeCell ref="K15:L15"/>
    <mergeCell ref="M15:N15"/>
    <mergeCell ref="D16:F16"/>
    <mergeCell ref="I16:J16"/>
    <mergeCell ref="K16:L16"/>
    <mergeCell ref="M16:N16"/>
    <mergeCell ref="D17:F17"/>
    <mergeCell ref="I17:J17"/>
    <mergeCell ref="K17:L17"/>
    <mergeCell ref="M17:N17"/>
    <mergeCell ref="D12:F12"/>
    <mergeCell ref="I12:J12"/>
    <mergeCell ref="K12:L12"/>
    <mergeCell ref="M12:N12"/>
    <mergeCell ref="D13:F13"/>
    <mergeCell ref="I13:J13"/>
    <mergeCell ref="K13:L13"/>
    <mergeCell ref="M13:N13"/>
    <mergeCell ref="D14:F14"/>
    <mergeCell ref="I14:J14"/>
    <mergeCell ref="K14:L14"/>
    <mergeCell ref="M14:N14"/>
    <mergeCell ref="C9:D9"/>
    <mergeCell ref="F9:G9"/>
    <mergeCell ref="H9:I9"/>
    <mergeCell ref="J9:K9"/>
    <mergeCell ref="L9:M9"/>
    <mergeCell ref="B10:G10"/>
    <mergeCell ref="H10:N10"/>
    <mergeCell ref="B11:G11"/>
    <mergeCell ref="H11:N11"/>
    <mergeCell ref="A4:B9"/>
    <mergeCell ref="F4:G5"/>
    <mergeCell ref="H4:I5"/>
    <mergeCell ref="J4:K5"/>
    <mergeCell ref="L4:M5"/>
    <mergeCell ref="C4:D5"/>
    <mergeCell ref="C7:D7"/>
    <mergeCell ref="F7:G7"/>
    <mergeCell ref="H7:I7"/>
    <mergeCell ref="J7:K7"/>
    <mergeCell ref="L7:M7"/>
    <mergeCell ref="C8:D8"/>
    <mergeCell ref="F8:G8"/>
    <mergeCell ref="H8:I8"/>
    <mergeCell ref="J8:K8"/>
    <mergeCell ref="L8:M8"/>
    <mergeCell ref="A1:N1"/>
    <mergeCell ref="A2:B2"/>
    <mergeCell ref="C2:N2"/>
    <mergeCell ref="A3:B3"/>
    <mergeCell ref="C3:G3"/>
    <mergeCell ref="H3:I3"/>
    <mergeCell ref="J3:N3"/>
    <mergeCell ref="C6:D6"/>
    <mergeCell ref="F6:G6"/>
    <mergeCell ref="H6:I6"/>
    <mergeCell ref="J6:K6"/>
    <mergeCell ref="L6:M6"/>
    <mergeCell ref="E4:E5"/>
    <mergeCell ref="N4:N5"/>
  </mergeCells>
  <phoneticPr fontId="15" type="noConversion"/>
  <pageMargins left="0.75" right="0.75" top="1" bottom="1" header="0.5" footer="0.5"/>
  <pageSetup paperSize="9" scale="85" orientation="landscape" r:id="rId1"/>
</worksheet>
</file>

<file path=xl/worksheets/sheet5.xml><?xml version="1.0" encoding="utf-8"?>
<worksheet xmlns="http://schemas.openxmlformats.org/spreadsheetml/2006/main" xmlns:r="http://schemas.openxmlformats.org/officeDocument/2006/relationships">
  <dimension ref="A1:Q28"/>
  <sheetViews>
    <sheetView workbookViewId="0">
      <selection activeCell="G16" sqref="A16:XFD16"/>
    </sheetView>
  </sheetViews>
  <sheetFormatPr defaultColWidth="9" defaultRowHeight="13.5"/>
  <cols>
    <col min="1" max="1" width="13" customWidth="1"/>
    <col min="2" max="2" width="11" customWidth="1"/>
    <col min="3" max="3" width="16" customWidth="1"/>
    <col min="4" max="4" width="11.375" customWidth="1"/>
    <col min="5" max="5" width="15.5" customWidth="1"/>
    <col min="6" max="6" width="3.25" customWidth="1"/>
    <col min="7" max="7" width="19.375" customWidth="1"/>
    <col min="8" max="8" width="15.75" customWidth="1"/>
    <col min="9" max="9" width="11.75" customWidth="1"/>
    <col min="10" max="10" width="2.375" customWidth="1"/>
    <col min="11" max="11" width="12" customWidth="1"/>
    <col min="12" max="12" width="1.75" customWidth="1"/>
    <col min="13" max="13" width="9.25" customWidth="1"/>
    <col min="14" max="14" width="13" customWidth="1"/>
    <col min="15" max="15" width="11.625" customWidth="1"/>
    <col min="16" max="17" width="8.25" customWidth="1"/>
  </cols>
  <sheetData>
    <row r="1" spans="1:17" ht="40.5" customHeight="1">
      <c r="A1" s="75" t="s">
        <v>101</v>
      </c>
      <c r="B1" s="75"/>
      <c r="C1" s="75"/>
      <c r="D1" s="75"/>
      <c r="E1" s="75"/>
      <c r="F1" s="75"/>
      <c r="G1" s="75"/>
      <c r="H1" s="75"/>
      <c r="I1" s="75"/>
      <c r="J1" s="75"/>
      <c r="K1" s="75"/>
      <c r="L1" s="75"/>
      <c r="M1" s="75"/>
      <c r="N1" s="75"/>
    </row>
    <row r="2" spans="1:17" ht="20.100000000000001" customHeight="1">
      <c r="A2" s="76" t="s">
        <v>86</v>
      </c>
      <c r="B2" s="76"/>
      <c r="C2" s="76" t="s">
        <v>99</v>
      </c>
      <c r="D2" s="76"/>
      <c r="E2" s="76"/>
      <c r="F2" s="76"/>
      <c r="G2" s="76"/>
      <c r="H2" s="76"/>
      <c r="I2" s="76"/>
      <c r="J2" s="76"/>
      <c r="K2" s="76"/>
      <c r="L2" s="76"/>
      <c r="M2" s="76"/>
      <c r="N2" s="76"/>
    </row>
    <row r="3" spans="1:17" ht="20.100000000000001" customHeight="1">
      <c r="A3" s="76" t="s">
        <v>87</v>
      </c>
      <c r="B3" s="76"/>
      <c r="C3" s="76" t="s">
        <v>158</v>
      </c>
      <c r="D3" s="76"/>
      <c r="E3" s="76"/>
      <c r="F3" s="76"/>
      <c r="G3" s="76"/>
      <c r="H3" s="76" t="s">
        <v>102</v>
      </c>
      <c r="I3" s="76"/>
      <c r="J3" s="76" t="s">
        <v>1</v>
      </c>
      <c r="K3" s="76"/>
      <c r="L3" s="76"/>
      <c r="M3" s="76"/>
      <c r="N3" s="76"/>
    </row>
    <row r="4" spans="1:17" ht="12" customHeight="1">
      <c r="A4" s="76" t="s">
        <v>88</v>
      </c>
      <c r="B4" s="76"/>
      <c r="C4" s="76"/>
      <c r="D4" s="76"/>
      <c r="E4" s="76" t="s">
        <v>3</v>
      </c>
      <c r="F4" s="76" t="s">
        <v>103</v>
      </c>
      <c r="G4" s="76"/>
      <c r="H4" s="76" t="s">
        <v>104</v>
      </c>
      <c r="I4" s="76"/>
      <c r="J4" s="76" t="s">
        <v>7</v>
      </c>
      <c r="K4" s="76"/>
      <c r="L4" s="76" t="s">
        <v>105</v>
      </c>
      <c r="M4" s="76"/>
      <c r="N4" s="76" t="s">
        <v>8</v>
      </c>
    </row>
    <row r="5" spans="1:17" ht="10.5" customHeight="1">
      <c r="A5" s="76"/>
      <c r="B5" s="76"/>
      <c r="C5" s="76"/>
      <c r="D5" s="76"/>
      <c r="E5" s="76"/>
      <c r="F5" s="76"/>
      <c r="G5" s="76"/>
      <c r="H5" s="76"/>
      <c r="I5" s="76"/>
      <c r="J5" s="76"/>
      <c r="K5" s="76"/>
      <c r="L5" s="76"/>
      <c r="M5" s="76"/>
      <c r="N5" s="76"/>
    </row>
    <row r="6" spans="1:17" ht="18" customHeight="1">
      <c r="A6" s="76"/>
      <c r="B6" s="76"/>
      <c r="C6" s="77" t="s">
        <v>106</v>
      </c>
      <c r="D6" s="77"/>
      <c r="E6" s="1">
        <v>52</v>
      </c>
      <c r="F6" s="78">
        <v>52</v>
      </c>
      <c r="G6" s="78"/>
      <c r="H6" s="78">
        <v>52</v>
      </c>
      <c r="I6" s="78"/>
      <c r="J6" s="79">
        <v>10</v>
      </c>
      <c r="K6" s="79"/>
      <c r="L6" s="80">
        <v>1</v>
      </c>
      <c r="M6" s="80"/>
      <c r="N6" s="7">
        <v>10</v>
      </c>
    </row>
    <row r="7" spans="1:17" ht="18" customHeight="1">
      <c r="A7" s="76"/>
      <c r="B7" s="76"/>
      <c r="C7" s="76" t="s">
        <v>107</v>
      </c>
      <c r="D7" s="76"/>
      <c r="E7" s="1">
        <v>52</v>
      </c>
      <c r="F7" s="79">
        <v>52</v>
      </c>
      <c r="G7" s="79"/>
      <c r="H7" s="78">
        <v>52</v>
      </c>
      <c r="I7" s="78"/>
      <c r="J7" s="81" t="s">
        <v>10</v>
      </c>
      <c r="K7" s="82"/>
      <c r="L7" s="81" t="s">
        <v>10</v>
      </c>
      <c r="M7" s="82"/>
      <c r="N7" s="1" t="s">
        <v>10</v>
      </c>
      <c r="O7" s="8"/>
    </row>
    <row r="8" spans="1:17" ht="18" customHeight="1">
      <c r="A8" s="76"/>
      <c r="B8" s="76"/>
      <c r="C8" s="76" t="s">
        <v>108</v>
      </c>
      <c r="D8" s="76"/>
      <c r="E8" s="1">
        <v>0</v>
      </c>
      <c r="F8" s="78">
        <v>0</v>
      </c>
      <c r="G8" s="78"/>
      <c r="H8" s="79">
        <v>0</v>
      </c>
      <c r="I8" s="79"/>
      <c r="J8" s="81" t="s">
        <v>10</v>
      </c>
      <c r="K8" s="82"/>
      <c r="L8" s="81" t="s">
        <v>10</v>
      </c>
      <c r="M8" s="82"/>
      <c r="N8" s="1" t="s">
        <v>10</v>
      </c>
      <c r="O8" s="9"/>
    </row>
    <row r="9" spans="1:17" ht="18" customHeight="1">
      <c r="A9" s="76"/>
      <c r="B9" s="76"/>
      <c r="C9" s="76" t="s">
        <v>109</v>
      </c>
      <c r="D9" s="76"/>
      <c r="E9" s="1">
        <v>0</v>
      </c>
      <c r="F9" s="79">
        <v>0</v>
      </c>
      <c r="G9" s="79"/>
      <c r="H9" s="79">
        <v>0</v>
      </c>
      <c r="I9" s="79"/>
      <c r="J9" s="81" t="s">
        <v>10</v>
      </c>
      <c r="K9" s="82"/>
      <c r="L9" s="81" t="s">
        <v>10</v>
      </c>
      <c r="M9" s="82"/>
      <c r="N9" s="1" t="s">
        <v>10</v>
      </c>
    </row>
    <row r="10" spans="1:17" ht="20.100000000000001" customHeight="1">
      <c r="A10" s="76" t="s">
        <v>110</v>
      </c>
      <c r="B10" s="76" t="s">
        <v>12</v>
      </c>
      <c r="C10" s="76"/>
      <c r="D10" s="76"/>
      <c r="E10" s="76"/>
      <c r="F10" s="76"/>
      <c r="G10" s="76"/>
      <c r="H10" s="76" t="s">
        <v>111</v>
      </c>
      <c r="I10" s="76"/>
      <c r="J10" s="76"/>
      <c r="K10" s="76"/>
      <c r="L10" s="76"/>
      <c r="M10" s="76"/>
      <c r="N10" s="76"/>
    </row>
    <row r="11" spans="1:17" ht="60" customHeight="1">
      <c r="A11" s="76"/>
      <c r="B11" s="83" t="s">
        <v>157</v>
      </c>
      <c r="C11" s="83"/>
      <c r="D11" s="83"/>
      <c r="E11" s="83"/>
      <c r="F11" s="83"/>
      <c r="G11" s="83"/>
      <c r="H11" s="83" t="s">
        <v>150</v>
      </c>
      <c r="I11" s="83"/>
      <c r="J11" s="83"/>
      <c r="K11" s="83"/>
      <c r="L11" s="83"/>
      <c r="M11" s="83"/>
      <c r="N11" s="83"/>
    </row>
    <row r="12" spans="1:17" ht="20.100000000000001" customHeight="1">
      <c r="A12" s="101" t="s">
        <v>113</v>
      </c>
      <c r="B12" s="3" t="s">
        <v>20</v>
      </c>
      <c r="C12" s="3" t="s">
        <v>21</v>
      </c>
      <c r="D12" s="84" t="s">
        <v>22</v>
      </c>
      <c r="E12" s="84"/>
      <c r="F12" s="84"/>
      <c r="G12" s="3" t="s">
        <v>176</v>
      </c>
      <c r="H12" s="3" t="s">
        <v>177</v>
      </c>
      <c r="I12" s="84" t="s">
        <v>152</v>
      </c>
      <c r="J12" s="84"/>
      <c r="K12" s="84" t="s">
        <v>151</v>
      </c>
      <c r="L12" s="84"/>
      <c r="M12" s="84" t="s">
        <v>155</v>
      </c>
      <c r="N12" s="84"/>
    </row>
    <row r="13" spans="1:17" ht="20.100000000000001" customHeight="1">
      <c r="A13" s="101"/>
      <c r="B13" s="84" t="s">
        <v>114</v>
      </c>
      <c r="C13" s="84" t="s">
        <v>115</v>
      </c>
      <c r="D13" s="86" t="s">
        <v>178</v>
      </c>
      <c r="E13" s="87"/>
      <c r="F13" s="88"/>
      <c r="G13" s="4">
        <v>1</v>
      </c>
      <c r="H13" s="5">
        <v>1</v>
      </c>
      <c r="I13" s="85">
        <v>14</v>
      </c>
      <c r="J13" s="85"/>
      <c r="K13" s="85">
        <v>14</v>
      </c>
      <c r="L13" s="85"/>
      <c r="M13" s="84"/>
      <c r="N13" s="84"/>
    </row>
    <row r="14" spans="1:17" ht="20.100000000000001" customHeight="1">
      <c r="A14" s="101"/>
      <c r="B14" s="84"/>
      <c r="C14" s="84"/>
      <c r="D14" s="86" t="s">
        <v>179</v>
      </c>
      <c r="E14" s="87"/>
      <c r="F14" s="88"/>
      <c r="G14" s="4">
        <v>1</v>
      </c>
      <c r="H14" s="4">
        <v>1</v>
      </c>
      <c r="I14" s="84">
        <v>12</v>
      </c>
      <c r="J14" s="84"/>
      <c r="K14" s="84">
        <v>12</v>
      </c>
      <c r="L14" s="84"/>
      <c r="M14" s="84"/>
      <c r="N14" s="84"/>
    </row>
    <row r="15" spans="1:17" ht="20.100000000000001" customHeight="1">
      <c r="A15" s="101"/>
      <c r="B15" s="84"/>
      <c r="C15" s="102" t="s">
        <v>133</v>
      </c>
      <c r="D15" s="86" t="s">
        <v>180</v>
      </c>
      <c r="E15" s="87"/>
      <c r="F15" s="88"/>
      <c r="G15" s="3" t="s">
        <v>141</v>
      </c>
      <c r="H15" s="5">
        <v>1</v>
      </c>
      <c r="I15" s="85">
        <v>9</v>
      </c>
      <c r="J15" s="85"/>
      <c r="K15" s="85">
        <v>9</v>
      </c>
      <c r="L15" s="85"/>
      <c r="M15" s="84"/>
      <c r="N15" s="84"/>
      <c r="P15" s="11"/>
      <c r="Q15" s="11"/>
    </row>
    <row r="16" spans="1:17" ht="20.100000000000001" customHeight="1">
      <c r="A16" s="101"/>
      <c r="B16" s="84"/>
      <c r="C16" s="104"/>
      <c r="D16" s="86" t="s">
        <v>181</v>
      </c>
      <c r="E16" s="87"/>
      <c r="F16" s="88"/>
      <c r="G16" s="3" t="s">
        <v>142</v>
      </c>
      <c r="H16" s="5">
        <v>1</v>
      </c>
      <c r="I16" s="85">
        <v>8</v>
      </c>
      <c r="J16" s="85"/>
      <c r="K16" s="85">
        <v>8</v>
      </c>
      <c r="L16" s="85"/>
      <c r="M16" s="84"/>
      <c r="N16" s="84"/>
      <c r="P16" s="11"/>
      <c r="Q16" s="11"/>
    </row>
    <row r="17" spans="1:17" ht="20.100000000000001" customHeight="1">
      <c r="A17" s="101"/>
      <c r="B17" s="84"/>
      <c r="C17" s="3" t="s">
        <v>136</v>
      </c>
      <c r="D17" s="105" t="s">
        <v>182</v>
      </c>
      <c r="E17" s="105"/>
      <c r="F17" s="105"/>
      <c r="G17" s="3" t="s">
        <v>58</v>
      </c>
      <c r="H17" s="5">
        <v>1</v>
      </c>
      <c r="I17" s="85">
        <v>7</v>
      </c>
      <c r="J17" s="85"/>
      <c r="K17" s="85">
        <v>7</v>
      </c>
      <c r="L17" s="85"/>
      <c r="M17" s="106"/>
      <c r="N17" s="106"/>
      <c r="P17" s="11"/>
      <c r="Q17" s="11"/>
    </row>
    <row r="18" spans="1:17" ht="34.5" customHeight="1">
      <c r="A18" s="101"/>
      <c r="B18" s="102" t="s">
        <v>118</v>
      </c>
      <c r="C18" s="102" t="s">
        <v>119</v>
      </c>
      <c r="D18" s="105" t="s">
        <v>183</v>
      </c>
      <c r="E18" s="105"/>
      <c r="F18" s="105"/>
      <c r="G18" s="3" t="s">
        <v>143</v>
      </c>
      <c r="H18" s="5">
        <v>1</v>
      </c>
      <c r="I18" s="84">
        <v>8</v>
      </c>
      <c r="J18" s="84"/>
      <c r="K18" s="85">
        <v>8</v>
      </c>
      <c r="L18" s="85"/>
      <c r="M18" s="84"/>
      <c r="N18" s="84"/>
    </row>
    <row r="19" spans="1:17" ht="20.100000000000001" customHeight="1">
      <c r="A19" s="101"/>
      <c r="B19" s="103"/>
      <c r="C19" s="103"/>
      <c r="D19" s="86" t="s">
        <v>184</v>
      </c>
      <c r="E19" s="87"/>
      <c r="F19" s="88"/>
      <c r="G19" s="3" t="s">
        <v>142</v>
      </c>
      <c r="H19" s="5">
        <v>1</v>
      </c>
      <c r="I19" s="84">
        <v>8</v>
      </c>
      <c r="J19" s="84"/>
      <c r="K19" s="85">
        <v>8</v>
      </c>
      <c r="L19" s="85"/>
      <c r="M19" s="84"/>
      <c r="N19" s="84"/>
    </row>
    <row r="20" spans="1:17" ht="20.100000000000001" customHeight="1">
      <c r="A20" s="101"/>
      <c r="B20" s="103"/>
      <c r="C20" s="104"/>
      <c r="D20" s="107" t="s">
        <v>185</v>
      </c>
      <c r="E20" s="108"/>
      <c r="F20" s="109"/>
      <c r="G20" s="10" t="s">
        <v>139</v>
      </c>
      <c r="H20" s="5">
        <v>0.95</v>
      </c>
      <c r="I20" s="85">
        <v>8</v>
      </c>
      <c r="J20" s="85"/>
      <c r="K20" s="85">
        <v>8</v>
      </c>
      <c r="L20" s="85"/>
      <c r="M20" s="84"/>
      <c r="N20" s="84"/>
    </row>
    <row r="21" spans="1:17" ht="20.100000000000001" customHeight="1">
      <c r="A21" s="101"/>
      <c r="B21" s="103"/>
      <c r="C21" s="102" t="s">
        <v>127</v>
      </c>
      <c r="D21" s="86" t="s">
        <v>128</v>
      </c>
      <c r="E21" s="87"/>
      <c r="F21" s="88"/>
      <c r="G21" s="3" t="s">
        <v>129</v>
      </c>
      <c r="H21" s="4">
        <v>1</v>
      </c>
      <c r="I21" s="84">
        <v>8</v>
      </c>
      <c r="J21" s="84"/>
      <c r="K21" s="85">
        <v>8</v>
      </c>
      <c r="L21" s="85"/>
      <c r="M21" s="84"/>
      <c r="N21" s="84"/>
    </row>
    <row r="22" spans="1:17" ht="20.100000000000001" customHeight="1">
      <c r="A22" s="101"/>
      <c r="B22" s="104"/>
      <c r="C22" s="104"/>
      <c r="D22" s="86" t="s">
        <v>140</v>
      </c>
      <c r="E22" s="87"/>
      <c r="F22" s="88"/>
      <c r="G22" s="4">
        <v>1</v>
      </c>
      <c r="H22" s="4">
        <v>1</v>
      </c>
      <c r="I22" s="84">
        <v>8</v>
      </c>
      <c r="J22" s="84"/>
      <c r="K22" s="85">
        <v>8</v>
      </c>
      <c r="L22" s="85"/>
      <c r="M22" s="84"/>
      <c r="N22" s="84"/>
    </row>
    <row r="23" spans="1:17" ht="18" customHeight="1">
      <c r="A23" s="95" t="s">
        <v>130</v>
      </c>
      <c r="B23" s="95"/>
      <c r="C23" s="95"/>
      <c r="D23" s="95"/>
      <c r="E23" s="95"/>
      <c r="F23" s="95"/>
      <c r="G23" s="95"/>
      <c r="H23" s="95"/>
      <c r="I23" s="95">
        <v>100</v>
      </c>
      <c r="J23" s="95"/>
      <c r="K23" s="96">
        <f>SUM(K13:L22)+N6</f>
        <v>100</v>
      </c>
      <c r="L23" s="96"/>
      <c r="M23" s="97"/>
      <c r="N23" s="97"/>
    </row>
    <row r="24" spans="1:17" ht="18" customHeight="1">
      <c r="A24" s="6" t="s">
        <v>131</v>
      </c>
      <c r="B24" s="110" t="s">
        <v>144</v>
      </c>
      <c r="C24" s="110"/>
      <c r="D24" s="110"/>
      <c r="E24" s="110"/>
      <c r="F24" s="110"/>
      <c r="G24" s="110"/>
      <c r="H24" s="110"/>
      <c r="I24" s="110"/>
      <c r="J24" s="110"/>
      <c r="K24" s="110"/>
      <c r="L24" s="110"/>
      <c r="M24" s="110"/>
      <c r="N24" s="110"/>
    </row>
    <row r="25" spans="1:17" ht="20.100000000000001" customHeight="1">
      <c r="A25" s="51"/>
      <c r="B25" s="51"/>
      <c r="C25" s="51"/>
      <c r="D25" s="51"/>
      <c r="E25" s="51"/>
      <c r="F25" s="51"/>
      <c r="G25" s="51"/>
      <c r="H25" s="51"/>
      <c r="I25" s="51"/>
      <c r="J25" s="51"/>
      <c r="K25" s="51"/>
      <c r="L25" s="51"/>
      <c r="M25" s="51"/>
      <c r="N25" s="51"/>
    </row>
    <row r="26" spans="1:17" ht="28.5" customHeight="1">
      <c r="A26" s="51"/>
      <c r="B26" s="51"/>
      <c r="C26" s="51"/>
      <c r="D26" s="51"/>
      <c r="E26" s="51"/>
      <c r="F26" s="51"/>
      <c r="G26" s="51"/>
      <c r="H26" s="51"/>
      <c r="I26" s="51"/>
      <c r="J26" s="51"/>
      <c r="K26" s="51"/>
      <c r="L26" s="51"/>
      <c r="M26" s="51"/>
      <c r="N26" s="51"/>
    </row>
    <row r="27" spans="1:17" ht="22.5" customHeight="1">
      <c r="A27" s="51"/>
      <c r="B27" s="51"/>
      <c r="C27" s="51"/>
      <c r="D27" s="51"/>
      <c r="E27" s="51"/>
      <c r="F27" s="51"/>
      <c r="G27" s="51"/>
      <c r="H27" s="51"/>
      <c r="I27" s="51"/>
      <c r="J27" s="51"/>
      <c r="K27" s="51"/>
      <c r="L27" s="51"/>
      <c r="M27" s="51"/>
      <c r="N27" s="51"/>
    </row>
    <row r="28" spans="1:17" ht="15.95" customHeight="1"/>
  </sheetData>
  <mergeCells count="96">
    <mergeCell ref="E4:E5"/>
    <mergeCell ref="N4:N5"/>
    <mergeCell ref="A4:B9"/>
    <mergeCell ref="C4:D5"/>
    <mergeCell ref="F4:G5"/>
    <mergeCell ref="H4:I5"/>
    <mergeCell ref="J4:K5"/>
    <mergeCell ref="L4:M5"/>
    <mergeCell ref="C9:D9"/>
    <mergeCell ref="F9:G9"/>
    <mergeCell ref="H9:I9"/>
    <mergeCell ref="J9:K9"/>
    <mergeCell ref="L9:M9"/>
    <mergeCell ref="C8:D8"/>
    <mergeCell ref="F8:G8"/>
    <mergeCell ref="H8:I8"/>
    <mergeCell ref="A10:A11"/>
    <mergeCell ref="A12:A22"/>
    <mergeCell ref="B13:B17"/>
    <mergeCell ref="B18:B22"/>
    <mergeCell ref="C13:C14"/>
    <mergeCell ref="C15:C16"/>
    <mergeCell ref="C18:C20"/>
    <mergeCell ref="C21:C22"/>
    <mergeCell ref="B10:G10"/>
    <mergeCell ref="D21:F21"/>
    <mergeCell ref="D19:F19"/>
    <mergeCell ref="D17:F17"/>
    <mergeCell ref="D15:F15"/>
    <mergeCell ref="D13:F13"/>
    <mergeCell ref="A23:H23"/>
    <mergeCell ref="I23:J23"/>
    <mergeCell ref="K23:L23"/>
    <mergeCell ref="M23:N23"/>
    <mergeCell ref="B24:N24"/>
    <mergeCell ref="I21:J21"/>
    <mergeCell ref="K21:L21"/>
    <mergeCell ref="M21:N21"/>
    <mergeCell ref="D22:F22"/>
    <mergeCell ref="I22:J22"/>
    <mergeCell ref="K22:L22"/>
    <mergeCell ref="M22:N22"/>
    <mergeCell ref="I19:J19"/>
    <mergeCell ref="K19:L19"/>
    <mergeCell ref="M19:N19"/>
    <mergeCell ref="D20:F20"/>
    <mergeCell ref="I20:J20"/>
    <mergeCell ref="K20:L20"/>
    <mergeCell ref="M20:N20"/>
    <mergeCell ref="I17:J17"/>
    <mergeCell ref="K17:L17"/>
    <mergeCell ref="M17:N17"/>
    <mergeCell ref="D18:F18"/>
    <mergeCell ref="I18:J18"/>
    <mergeCell ref="K18:L18"/>
    <mergeCell ref="M18:N18"/>
    <mergeCell ref="I15:J15"/>
    <mergeCell ref="K15:L15"/>
    <mergeCell ref="M15:N15"/>
    <mergeCell ref="D16:F16"/>
    <mergeCell ref="I16:J16"/>
    <mergeCell ref="K16:L16"/>
    <mergeCell ref="M16:N16"/>
    <mergeCell ref="I13:J13"/>
    <mergeCell ref="K13:L13"/>
    <mergeCell ref="M13:N13"/>
    <mergeCell ref="D14:F14"/>
    <mergeCell ref="I14:J14"/>
    <mergeCell ref="K14:L14"/>
    <mergeCell ref="M14:N14"/>
    <mergeCell ref="H10:N10"/>
    <mergeCell ref="B11:G11"/>
    <mergeCell ref="H11:N11"/>
    <mergeCell ref="D12:F12"/>
    <mergeCell ref="I12:J12"/>
    <mergeCell ref="K12:L12"/>
    <mergeCell ref="M12:N12"/>
    <mergeCell ref="J8:K8"/>
    <mergeCell ref="L8:M8"/>
    <mergeCell ref="C7:D7"/>
    <mergeCell ref="F7:G7"/>
    <mergeCell ref="H7:I7"/>
    <mergeCell ref="J7:K7"/>
    <mergeCell ref="L7:M7"/>
    <mergeCell ref="C6:D6"/>
    <mergeCell ref="F6:G6"/>
    <mergeCell ref="H6:I6"/>
    <mergeCell ref="J6:K6"/>
    <mergeCell ref="L6:M6"/>
    <mergeCell ref="A1:N1"/>
    <mergeCell ref="A2:B2"/>
    <mergeCell ref="C2:N2"/>
    <mergeCell ref="A3:B3"/>
    <mergeCell ref="C3:G3"/>
    <mergeCell ref="H3:I3"/>
    <mergeCell ref="J3:N3"/>
  </mergeCells>
  <phoneticPr fontId="15" type="noConversion"/>
  <pageMargins left="0.75" right="0.75" top="1" bottom="1" header="0.5" footer="0.5"/>
  <pageSetup paperSize="9"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省级部门（单位）整体支出绩效自评表</vt:lpstr>
      <vt:lpstr>部门预算项目支出绩效自评结果汇总表</vt:lpstr>
      <vt:lpstr>业务费</vt:lpstr>
      <vt:lpstr>办案业务费</vt:lpstr>
      <vt:lpstr>物业费</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张藏玺</cp:lastModifiedBy>
  <cp:lastPrinted>2021-04-14T02:18:45Z</cp:lastPrinted>
  <dcterms:created xsi:type="dcterms:W3CDTF">2018-12-05T00:45:00Z</dcterms:created>
  <dcterms:modified xsi:type="dcterms:W3CDTF">2021-08-25T07:16:06Z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2052-11.1.0.10356</vt:lpwstr>
  </property>
  <property fmtid="{D5CDD505-2E9C-101B-9397-08002B2CF9AE}" pid="3" name="ICV">
    <vt:lpwstr>0193B420EDAC41DDA69834F8937BCB1F</vt:lpwstr>
  </property>
</Properties>
</file>