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830" tabRatio="908"/>
  </bookViews>
  <sheets>
    <sheet name="省级部门（单位）整体支出绩效自评表" sheetId="4" r:id="rId1"/>
    <sheet name="省级部门预算项目支出绩效自评表（办案业务费）" sheetId="17" r:id="rId2"/>
    <sheet name="省级部门预算项目支出绩效自评表（物业费）" sheetId="18" r:id="rId3"/>
    <sheet name="省级部门预算项目支出绩效自评表（业务费）" sheetId="19" r:id="rId4"/>
  </sheets>
  <calcPr calcId="144525"/>
</workbook>
</file>

<file path=xl/sharedStrings.xml><?xml version="1.0" encoding="utf-8"?>
<sst xmlns="http://schemas.openxmlformats.org/spreadsheetml/2006/main" count="370" uniqueCount="186">
  <si>
    <r>
      <rPr>
        <b/>
        <sz val="20"/>
        <color rgb="FF000000"/>
        <rFont val="宋体"/>
        <charset val="134"/>
      </rPr>
      <t>2020年</t>
    </r>
    <r>
      <rPr>
        <b/>
        <u/>
        <sz val="20"/>
        <color rgb="FF000000"/>
        <rFont val="宋体"/>
        <charset val="134"/>
      </rPr>
      <t xml:space="preserve">  武威铁路运输法院   </t>
    </r>
    <r>
      <rPr>
        <b/>
        <sz val="20"/>
        <color rgb="FF000000"/>
        <rFont val="宋体"/>
        <charset val="134"/>
      </rPr>
      <t>部门（单位）整体支出绩效自评表</t>
    </r>
  </si>
  <si>
    <t>部门（单位）名称</t>
  </si>
  <si>
    <t>武威铁路运输法院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</si>
  <si>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</si>
  <si>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</si>
  <si>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</si>
  <si>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</si>
  <si>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</si>
  <si>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</si>
  <si>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</si>
  <si>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</si>
  <si>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</si>
  <si>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</si>
  <si>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</si>
  <si>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</si>
  <si>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</si>
  <si>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</si>
  <si>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目标1：全力做好主责主业，积极保障人民群众合法权益，提高审判办案质效。使民事案件、刑事案件、执行案件结案率均达到95%以上。</t>
  </si>
  <si>
    <t>目标1完成情况：我院不断完善法院审判机制，保障审判工作的顺利完成。本年度共受理各类案件737件（含3件旧存），收案数同比增加54.83%，结案734件，结案率达99.59%。其中全年共受理刑事案件6件，审结6件，结案率100%，无案件上诉、抗诉；受理民事案件616件（含1件旧存），审结616件，结案率100%；受理执行案件115件(含旧存2件)，执结112件，结案率97.39%，申请执行总标的额为1214.48万元，执结标的额为852.39万元，执行到位金额为311.17万元，执行到位率为25.62%，实际执结率为92.38%，法定期限内结案率100%，无超期未结案件。</t>
  </si>
  <si>
    <t>目标2：积极推进诉讼服务中心智能化建设和“一站式”建设，创新司法便民措施，实现诉讼服务规范化、便捷化和“一站式”化。</t>
  </si>
  <si>
    <t>目标2完成情况：我院推动人民法院调解平台和道交一体化平台的应用，全方位开展网上立案、网上缴费、庭前调解、跨域立案、网上送达，我院本年度诉讼服务大厅共接待当事人千余人次，网上立案26件，跨域立案19件，移动微法院立案率100%；在人民调解平台和道交一体化平台处理诉前调解案件278件；使用送达平台送达文书729次。网上成功缴费241件，占应缴费案件比53.91%。加强对非诉讼方式解决纠纷的支持，指导和规范诉前调解工作，先后对保险协会近百人次的调解人员培训2次，指导交警队、保险协会诉前成功调解3件道交案件。耐心接听12368热线140次并做到及时处理，服务满意度评价为100%，全年无缠访、闹访事件。实现信息多跑路，当事人少跑腿，切实为当事人提供高效便捷的诉讼服务。</t>
  </si>
  <si>
    <t>目标3：加强队伍素质能力建设，积极开展相关业务培训活动，提高干警业务能力。</t>
  </si>
  <si>
    <t>目标3完成情况：我院积极做好《民法典》学习培训工作，以“人民法院大讲堂”、网络培训、公务员培训等形式为依托，深入开展民法典线上线下学习和各类培训辅导热潮，着力提升干警司法水平。组织干警参加上级法院、地方组织部门举办的现场培训和视频培训活动共26次，基本实现了培训的全员覆盖，提升了干警履职能力。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</si>
  <si>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</si>
  <si>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</si>
  <si>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</si>
  <si>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</si>
  <si>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</si>
  <si>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</si>
  <si>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</si>
  <si>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</si>
  <si>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</si>
  <si>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</si>
  <si>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=100%</t>
  </si>
  <si>
    <t>项目支出预算执行率</t>
  </si>
  <si>
    <t>偏差原因：三个单个项目资金320万实际已花完，整体支出中项目支出是所有项目资金的合计，还包括其他专项资金，但其他专项资金不计入单个项目支出中，故执行率较低。
改进措施：坚持规范使用资金，加强专款管理与监督，提高资金使用效益，确保专款及时足额到位，专款专用和节约有效，努力降低办案成本，不断提高专款使用效益，落实支出进度。</t>
  </si>
  <si>
    <t>“三公经费”控制率</t>
  </si>
  <si>
    <r>
      <rPr>
        <sz val="10.5"/>
        <color rgb="FF000000"/>
        <rFont val="Microsoft YaHei"/>
        <charset val="134"/>
      </rPr>
      <t>≤</t>
    </r>
    <r>
      <rPr>
        <sz val="10.5"/>
        <color rgb="FF000000"/>
        <rFont val="宋体"/>
        <charset val="134"/>
      </rPr>
      <t>100%</t>
    </r>
  </si>
  <si>
    <t>偏差原因：该指标实际完成值已达到年度指标值，应得满分，但由于系统对该指标的得分按照定性指标计算，故有所扣分。</t>
  </si>
  <si>
    <t>结转结余变动率</t>
  </si>
  <si>
    <t>≤0%</t>
  </si>
  <si>
    <t>财务管理</t>
  </si>
  <si>
    <t>财务管理制度健全性</t>
  </si>
  <si>
    <t>健全</t>
  </si>
  <si>
    <t>资金使用规范性</t>
  </si>
  <si>
    <t>规范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</si>
  <si>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</si>
  <si>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</si>
  <si>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</si>
  <si>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</si>
  <si>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</si>
  <si>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</si>
  <si>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</si>
  <si>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</si>
  <si>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</si>
  <si>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</si>
  <si>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产出数量指标1-受理各类案件工作完成情况</t>
  </si>
  <si>
    <t>完成</t>
  </si>
  <si>
    <t>产出数量指标2-审判刑事案件工作完成情况</t>
  </si>
  <si>
    <t>产出数量指标3-审判民商事案件工作完成情况</t>
  </si>
  <si>
    <t>产出数量指标4-审判行政案件工作完成情况</t>
  </si>
  <si>
    <t>产出数量指标5-审理执行案件工作完成情况</t>
  </si>
  <si>
    <t>产出数量指标6-受理信访案件工作完成情况</t>
  </si>
  <si>
    <t>产出数量指标7-开展培训次数</t>
  </si>
  <si>
    <t>&gt;=8</t>
  </si>
  <si>
    <t>产出数量指标8-开展法制宣传活动次数</t>
  </si>
  <si>
    <t>产出数量指标9-采购工作完成率</t>
  </si>
  <si>
    <t>产出数量指标10-撰写调研报告篇数</t>
  </si>
  <si>
    <t>&gt;=4</t>
  </si>
  <si>
    <t>产出质量指标1-法定审限内结案率</t>
  </si>
  <si>
    <t>&gt;=100%</t>
  </si>
  <si>
    <t>产出质量指标2-执行案件执结率</t>
  </si>
  <si>
    <t>&gt;=93.42%</t>
  </si>
  <si>
    <t>产出质量指标3-服判息诉率</t>
  </si>
  <si>
    <t>产出质量指标4-当庭宣判率</t>
  </si>
  <si>
    <t>产出质量指标5-均衡结案率</t>
  </si>
  <si>
    <t>产出质量指标6-庭审直播率</t>
  </si>
  <si>
    <t>产出质量指标7-信访案件化解率</t>
  </si>
  <si>
    <t>产出质量指标8-培训考核通过率</t>
  </si>
  <si>
    <t>产出时效指标1-受理案件及时性</t>
  </si>
  <si>
    <t>及时</t>
  </si>
  <si>
    <t>产出时效指标2-办结案件及时性</t>
  </si>
  <si>
    <t>产出时效指标3-采购工作完成及时性</t>
  </si>
  <si>
    <t>产出成本指标-成本控制情况</t>
  </si>
  <si>
    <t>预算内</t>
  </si>
  <si>
    <t>部门效果目标</t>
  </si>
  <si>
    <t>经济效益指标1-挽回经济损失效果</t>
  </si>
  <si>
    <t>明显</t>
  </si>
  <si>
    <t>社会效益指标2-化解社会矛盾，维护社会稳定</t>
  </si>
  <si>
    <t>生态效益指标-打击生态犯罪，维护生态秩序</t>
  </si>
  <si>
    <t>维护</t>
  </si>
  <si>
    <t>社会影响</t>
  </si>
  <si>
    <t>单位获奖情况</t>
  </si>
  <si>
    <t>有</t>
  </si>
  <si>
    <t>违法违纪情况</t>
  </si>
  <si>
    <t>无</t>
  </si>
  <si>
    <t>能力建设</t>
  </si>
  <si>
    <t>长效管理</t>
  </si>
  <si>
    <t>中期规划建设完备程度</t>
  </si>
  <si>
    <t>完备</t>
  </si>
  <si>
    <t>人力资源建设</t>
  </si>
  <si>
    <t>人员培训机制完备性</t>
  </si>
  <si>
    <t>档案管理</t>
  </si>
  <si>
    <t>档案管理完备性</t>
  </si>
  <si>
    <t>服务对象满意度</t>
  </si>
  <si>
    <t>服务对象1的满意度</t>
  </si>
  <si>
    <t>人民群众满意度</t>
  </si>
  <si>
    <t>满意</t>
  </si>
  <si>
    <t>服务对象2的满意度</t>
  </si>
  <si>
    <t>案件当事人满意度</t>
  </si>
  <si>
    <t>服务对象3的满意度</t>
  </si>
  <si>
    <t>参加培训人员满意度</t>
  </si>
  <si>
    <t>合    计</t>
  </si>
  <si>
    <t>其他需要说明的问题：请在此处简要说明中央和省委巡视、各级审计和财政监督中发现的问题及其所涉及的金额，如没有填无。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</si>
  <si>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</si>
  <si>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</si>
  <si>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r>
      <rPr>
        <b/>
        <sz val="20"/>
        <color theme="1"/>
        <rFont val="宋体"/>
        <charset val="134"/>
      </rPr>
      <t>2020年</t>
    </r>
    <r>
      <rPr>
        <b/>
        <u/>
        <sz val="20"/>
        <color theme="1"/>
        <rFont val="宋体"/>
        <charset val="134"/>
      </rPr>
      <t>武威铁路运输法院</t>
    </r>
    <r>
      <rPr>
        <b/>
        <sz val="20"/>
        <color theme="1"/>
        <rFont val="宋体"/>
        <charset val="134"/>
      </rPr>
      <t>部门预算项目支出绩效自评表</t>
    </r>
  </si>
  <si>
    <t>项目名称</t>
  </si>
  <si>
    <t>办案业务费</t>
  </si>
  <si>
    <t>主管部门</t>
  </si>
  <si>
    <t>实施单位</t>
  </si>
  <si>
    <t>项目资金（万元）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</si>
  <si>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</si>
  <si>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</si>
  <si>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</si>
  <si>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</si>
  <si>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</si>
  <si>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</si>
  <si>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 xml:space="preserve">  其他资金</t>
  </si>
  <si>
    <t>年度总体目标</t>
  </si>
  <si>
    <t>实际完成情况</t>
  </si>
  <si>
    <t>更好地维护国家法制、法律的权威、公平和正义，维护社会稳定和谐，达到公众认同，当事人满意的效果，确保本年度受理案件审判和执行工作的顺利完成。各类案件基本全部结案。</t>
  </si>
  <si>
    <t>为保障我院正常的审判、办案、执行业务顺利开展，办案业务费主要用于采购法院日常工作所需的办公设备，信息网络及软件购置更新和公务用车等的运行维护费等，替换已经无法适用的报废设备，以满足法院各项业务对相关设备的需要，降低设备故障率和维修保养费用，确保法院日常工作的有序进行，有力提高业务保障水平和工作效率。</t>
  </si>
  <si>
    <t>绩效指标</t>
  </si>
  <si>
    <t>产出指标</t>
  </si>
  <si>
    <t>数量指标</t>
  </si>
  <si>
    <t>维护设备数量</t>
  </si>
  <si>
    <t>=按项目实际情况填写</t>
  </si>
  <si>
    <t>设备利用率</t>
  </si>
  <si>
    <t>质量指标</t>
  </si>
  <si>
    <t>设备检验合格率</t>
  </si>
  <si>
    <t>维护设备平均完好率</t>
  </si>
  <si>
    <t>时效指标</t>
  </si>
  <si>
    <t>设备购置安装到位及时率</t>
  </si>
  <si>
    <t>维护需求响应及时性</t>
  </si>
  <si>
    <t>=及时</t>
  </si>
  <si>
    <t>效益指标</t>
  </si>
  <si>
    <t>社会效益指标</t>
  </si>
  <si>
    <t>设备共享率</t>
  </si>
  <si>
    <t>=根据项目情况填写</t>
  </si>
  <si>
    <t>使用者满意程度</t>
  </si>
  <si>
    <t>&gt;=80%</t>
  </si>
  <si>
    <t>偏差原因：该指标实际完成值已达到年度指标值，应得满分，但由于系统对该指标的分值和得分不显示，故不赋分。</t>
  </si>
  <si>
    <t>运转能力饱和率</t>
  </si>
  <si>
    <t>可持续影响指标</t>
  </si>
  <si>
    <t>长效管理制度建设</t>
  </si>
  <si>
    <t>=完善</t>
  </si>
  <si>
    <t>人员到位率</t>
  </si>
  <si>
    <t>总分</t>
  </si>
  <si>
    <t>说明</t>
  </si>
  <si>
    <t>请在此处简要说明中央和省委巡视、各级审计和财政监督中发现的问题及其所涉及的金额，如没有填无。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</si>
  <si>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</si>
  <si>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</si>
  <si>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r>
      <rPr>
        <sz val="9"/>
        <color theme="1"/>
        <rFont val="宋体"/>
        <charset val="134"/>
        <scheme val="minor"/>
      </rPr>
      <t xml:space="preserve">    3.本表资金使用单位按具体项目填报，主管部门按二级项目汇总绩效目标</t>
    </r>
    <r>
      <rPr>
        <sz val="9"/>
        <rFont val="宋体"/>
        <charset val="134"/>
        <scheme val="minor"/>
      </rPr>
      <t>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  </r>
  </si>
  <si>
    <t>物业费</t>
  </si>
  <si>
    <t>-</t>
  </si>
  <si>
    <t>确保本年度审判执行工作顺利开展，推进节约型机关能耗建设，为建设廉洁、务实、高效的政法机关作出贡献。</t>
  </si>
  <si>
    <t>物业费主要用于武威铁路运输法院6000多平方米的综合办公楼和审判大楼以及院落维修维护，综合楼东西200平方米的草坪护理，大院环境卫生清洁、审判法庭、立案大厅、信访中心、垃圾场、车库、食堂等物业管理费、水电气费、绿化、人员工资等支出。解决院内的安保服务、保洁、监控、院落草坪绿化服务、公务用车服务、机关食堂、信息化弱电维护、消防安全、办公用房维修后勤保障等费用支出；为机关公务办公提供后勤保障和公共机构节能工作提供后勤保障。</t>
  </si>
  <si>
    <t>日常保洁、清洗完成率</t>
  </si>
  <si>
    <t>日常维护范围覆盖率</t>
  </si>
  <si>
    <t>各类室内外设备维护维修保障度</t>
  </si>
  <si>
    <t>=高</t>
  </si>
  <si>
    <t>室内外绿化养护情况</t>
  </si>
  <si>
    <t>=良好</t>
  </si>
  <si>
    <t>物业维护及时性</t>
  </si>
  <si>
    <t>办公环境整洁度</t>
  </si>
  <si>
    <t>服务满意度</t>
  </si>
  <si>
    <t>物业管理经营改善度</t>
  </si>
  <si>
    <t>=收费规范、服务到位、维修及时</t>
  </si>
  <si>
    <t>业务费</t>
  </si>
  <si>
    <t>业务费主要用于兰铁局管辖范围之内及指定管辖内的案件调查、取证、送达、调解、审判、合议、裁判、再审及执行等办案相关的业务费用，主要包括办案费、邮电通讯费用、业务交通费、业务培训费、劳务费（人民陪审员费、其他）、会议费、服装费、业务设备购置及维护费、档案管理费、执行指挥中心建设及运维费用、信息化建设维护费用。</t>
  </si>
  <si>
    <t>日常保洁清洁完成率</t>
  </si>
  <si>
    <t>日常维护范覆盖率围</t>
  </si>
  <si>
    <t>=按实际情况填写</t>
  </si>
  <si>
    <t>=满意值</t>
  </si>
  <si>
    <t>人员到位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</si>
</sst>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indexed="63"/>
      <name val="宋体"/>
      <charset val="134"/>
    </font>
    <font>
      <sz val="12"/>
      <name val="宋体"/>
      <charset val="134"/>
    </font>
    <font>
      <b/>
      <sz val="20"/>
      <color rgb="FF000000"/>
      <name val="宋体"/>
      <charset val="134"/>
    </font>
    <font>
      <b/>
      <sz val="10.5"/>
      <color rgb="FF000000"/>
      <name val="宋体"/>
      <charset val="134"/>
    </font>
    <font>
      <sz val="10.5"/>
      <color rgb="FF000000"/>
      <name val="宋体"/>
      <charset val="134"/>
    </font>
    <font>
      <sz val="10.5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20"/>
      <color theme="1"/>
      <name val="宋体"/>
      <charset val="134"/>
    </font>
    <font>
      <sz val="9"/>
      <name val="宋体"/>
      <charset val="134"/>
      <scheme val="minor"/>
    </font>
    <font>
      <b/>
      <u/>
      <sz val="20"/>
      <color rgb="FF000000"/>
      <name val="宋体"/>
      <charset val="134"/>
    </font>
    <font>
      <sz val="10.5"/>
      <color rgb="FF000000"/>
      <name val="Microsoft YaHei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2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22" borderId="26" applyNumberFormat="0" applyAlignment="0" applyProtection="0">
      <alignment vertical="center"/>
    </xf>
    <xf numFmtId="0" fontId="26" fillId="22" borderId="22" applyNumberFormat="0" applyAlignment="0" applyProtection="0">
      <alignment vertical="center"/>
    </xf>
    <xf numFmtId="0" fontId="27" fillId="25" borderId="27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textRotation="255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4" fillId="0" borderId="3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4" fillId="0" borderId="4" xfId="0" applyFont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9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7" fillId="0" borderId="0" xfId="0" applyFont="1" applyFill="1" applyBorder="1" applyAlignment="1">
      <alignment vertical="center"/>
    </xf>
    <xf numFmtId="0" fontId="8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10" fontId="9" fillId="0" borderId="3" xfId="0" applyNumberFormat="1" applyFont="1" applyFill="1" applyBorder="1" applyAlignment="1">
      <alignment horizontal="center" vertical="center" wrapText="1"/>
    </xf>
    <xf numFmtId="10" fontId="9" fillId="0" borderId="4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0" fontId="10" fillId="0" borderId="3" xfId="0" applyNumberFormat="1" applyFont="1" applyFill="1" applyBorder="1" applyAlignment="1">
      <alignment horizontal="center" vertical="center" wrapText="1"/>
    </xf>
    <xf numFmtId="10" fontId="10" fillId="0" borderId="4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9" fontId="10" fillId="0" borderId="3" xfId="0" applyNumberFormat="1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176" fontId="9" fillId="0" borderId="4" xfId="0" applyNumberFormat="1" applyFont="1" applyFill="1" applyBorder="1" applyAlignment="1">
      <alignment horizontal="center" vertical="center"/>
    </xf>
    <xf numFmtId="9" fontId="10" fillId="0" borderId="1" xfId="0" applyNumberFormat="1" applyFont="1" applyFill="1" applyBorder="1" applyAlignment="1">
      <alignment vertical="center" wrapText="1"/>
    </xf>
    <xf numFmtId="0" fontId="10" fillId="0" borderId="21" xfId="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58"/>
  <sheetViews>
    <sheetView tabSelected="1" topLeftCell="A10" workbookViewId="0">
      <selection activeCell="H75" sqref="H75"/>
    </sheetView>
  </sheetViews>
  <sheetFormatPr defaultColWidth="11" defaultRowHeight="15"/>
  <cols>
    <col min="1" max="1" width="17.3818181818182" style="35" customWidth="1"/>
    <col min="2" max="2" width="17.8818181818182" style="35" customWidth="1"/>
    <col min="3" max="3" width="16.8818181818182" style="35" customWidth="1"/>
    <col min="4" max="4" width="29.5" style="35" customWidth="1"/>
    <col min="5" max="5" width="15.8818181818182" style="35" customWidth="1"/>
    <col min="6" max="6" width="10.5" style="35" customWidth="1"/>
    <col min="7" max="7" width="8.88181818181818" style="35" customWidth="1"/>
    <col min="8" max="8" width="8.62727272727273" style="35" customWidth="1"/>
    <col min="9" max="9" width="39.5" style="35" customWidth="1"/>
    <col min="10" max="16362" width="11" style="35"/>
    <col min="16363" max="16384" width="11" style="37"/>
  </cols>
  <sheetData>
    <row r="1" s="35" customFormat="1" ht="64.5" customHeight="1" spans="1:9">
      <c r="A1" s="38" t="s">
        <v>0</v>
      </c>
      <c r="B1" s="38"/>
      <c r="C1" s="38"/>
      <c r="D1" s="38"/>
      <c r="E1" s="38"/>
      <c r="F1" s="38"/>
      <c r="G1" s="38"/>
      <c r="H1" s="38"/>
      <c r="I1" s="38"/>
    </row>
    <row r="2" s="35" customFormat="1" ht="23.25" customHeight="1" spans="1:9">
      <c r="A2" s="39" t="s">
        <v>1</v>
      </c>
      <c r="B2" s="40" t="s">
        <v>2</v>
      </c>
      <c r="C2" s="41"/>
      <c r="D2" s="41"/>
      <c r="E2" s="41"/>
      <c r="F2" s="41"/>
      <c r="G2" s="41"/>
      <c r="H2" s="41"/>
      <c r="I2" s="85"/>
    </row>
    <row r="3" s="35" customFormat="1" ht="23.25" customHeight="1" spans="1:9">
      <c r="A3" s="42" t="s">
        <v>3</v>
      </c>
      <c r="B3" s="43"/>
      <c r="C3" s="43" t="s">
        <v>4</v>
      </c>
      <c r="D3" s="44" t="s">
        <v>5</v>
      </c>
      <c r="E3" s="45" t="s">
        <v>6</v>
      </c>
      <c r="F3" s="46" t="s">
        <v>7</v>
      </c>
      <c r="G3" s="47"/>
      <c r="H3" s="48" t="s">
        <v>8</v>
      </c>
      <c r="I3" s="86" t="s">
        <v>9</v>
      </c>
    </row>
    <row r="4" s="35" customFormat="1" ht="23.25" customHeight="1" spans="1:9">
      <c r="A4" s="49"/>
      <c r="B4" s="50" t="s">
        <v>10</v>
      </c>
      <c r="C4" s="43">
        <f>C5+C6</f>
        <v>1411.38</v>
      </c>
      <c r="D4" s="43">
        <f>D5+D6</f>
        <v>1415.52</v>
      </c>
      <c r="E4" s="43">
        <f>E5+E6</f>
        <v>1274.56</v>
      </c>
      <c r="F4" s="51">
        <f t="shared" ref="F4:F6" si="0">E4/D4</f>
        <v>0.90041822086583</v>
      </c>
      <c r="G4" s="52"/>
      <c r="H4" s="53">
        <v>10</v>
      </c>
      <c r="I4" s="87">
        <f>F4*H4</f>
        <v>9.0041822086583</v>
      </c>
    </row>
    <row r="5" s="35" customFormat="1" ht="23.25" customHeight="1" spans="1:9">
      <c r="A5" s="49"/>
      <c r="B5" s="54" t="s">
        <v>11</v>
      </c>
      <c r="C5" s="55">
        <v>829.3</v>
      </c>
      <c r="D5" s="56">
        <v>835.14</v>
      </c>
      <c r="E5" s="56">
        <v>826.21</v>
      </c>
      <c r="F5" s="57">
        <f t="shared" si="0"/>
        <v>0.98930718202936</v>
      </c>
      <c r="G5" s="58"/>
      <c r="H5" s="53" t="s">
        <v>12</v>
      </c>
      <c r="I5" s="53" t="s">
        <v>12</v>
      </c>
    </row>
    <row r="6" s="35" customFormat="1" ht="23.25" customHeight="1" spans="1:9">
      <c r="A6" s="59"/>
      <c r="B6" s="54" t="s">
        <v>13</v>
      </c>
      <c r="C6" s="56">
        <v>582.08</v>
      </c>
      <c r="D6" s="56">
        <v>580.38</v>
      </c>
      <c r="E6" s="56">
        <v>448.35</v>
      </c>
      <c r="F6" s="57">
        <f t="shared" si="0"/>
        <v>0.772511113408457</v>
      </c>
      <c r="G6" s="58"/>
      <c r="H6" s="53" t="s">
        <v>12</v>
      </c>
      <c r="I6" s="53" t="s">
        <v>12</v>
      </c>
    </row>
    <row r="7" s="35" customFormat="1" ht="23.25" customHeight="1" spans="1:9">
      <c r="A7" s="43" t="s">
        <v>14</v>
      </c>
      <c r="B7" s="42" t="s">
        <v>15</v>
      </c>
      <c r="C7" s="42"/>
      <c r="D7" s="42"/>
      <c r="E7" s="43" t="s">
        <v>16</v>
      </c>
      <c r="F7" s="43"/>
      <c r="G7" s="43"/>
      <c r="H7" s="43"/>
      <c r="I7" s="43"/>
    </row>
    <row r="8" s="35" customFormat="1" ht="96" customHeight="1" spans="1:9">
      <c r="A8" s="46"/>
      <c r="B8" s="54" t="s">
        <v>17</v>
      </c>
      <c r="C8" s="54"/>
      <c r="D8" s="54"/>
      <c r="E8" s="60" t="s">
        <v>18</v>
      </c>
      <c r="F8" s="60"/>
      <c r="G8" s="60"/>
      <c r="H8" s="60"/>
      <c r="I8" s="62"/>
    </row>
    <row r="9" s="35" customFormat="1" ht="116.1" customHeight="1" spans="1:9">
      <c r="A9" s="46"/>
      <c r="B9" s="54" t="s">
        <v>19</v>
      </c>
      <c r="C9" s="54"/>
      <c r="D9" s="54"/>
      <c r="E9" s="60" t="s">
        <v>20</v>
      </c>
      <c r="F9" s="60"/>
      <c r="G9" s="60"/>
      <c r="H9" s="60"/>
      <c r="I9" s="62"/>
    </row>
    <row r="10" s="35" customFormat="1" ht="60.95" customHeight="1" spans="1:9">
      <c r="A10" s="46"/>
      <c r="B10" s="61" t="s">
        <v>21</v>
      </c>
      <c r="C10" s="60"/>
      <c r="D10" s="62"/>
      <c r="E10" s="60" t="s">
        <v>22</v>
      </c>
      <c r="F10" s="60"/>
      <c r="G10" s="60"/>
      <c r="H10" s="60"/>
      <c r="I10" s="62"/>
    </row>
    <row r="11" s="35" customFormat="1" ht="18.95" customHeight="1" spans="1:9">
      <c r="A11" s="63" t="s">
        <v>23</v>
      </c>
      <c r="B11" s="44" t="s">
        <v>24</v>
      </c>
      <c r="C11" s="64" t="s">
        <v>25</v>
      </c>
      <c r="D11" s="45" t="s">
        <v>26</v>
      </c>
      <c r="E11" s="43" t="s">
        <v>27</v>
      </c>
      <c r="F11" s="43" t="s">
        <v>28</v>
      </c>
      <c r="G11" s="43" t="s">
        <v>8</v>
      </c>
      <c r="H11" s="43" t="s">
        <v>9</v>
      </c>
      <c r="I11" s="43" t="s">
        <v>29</v>
      </c>
    </row>
    <row r="12" s="35" customFormat="1" ht="23.25" customHeight="1" spans="1:9">
      <c r="A12" s="63"/>
      <c r="B12" s="65" t="s">
        <v>30</v>
      </c>
      <c r="C12" s="66" t="s">
        <v>31</v>
      </c>
      <c r="D12" s="61" t="s">
        <v>32</v>
      </c>
      <c r="E12" s="40" t="s">
        <v>33</v>
      </c>
      <c r="F12" s="57">
        <v>0.9893</v>
      </c>
      <c r="G12" s="40">
        <v>2.7</v>
      </c>
      <c r="H12" s="40">
        <v>2.7</v>
      </c>
      <c r="I12" s="88"/>
    </row>
    <row r="13" s="35" customFormat="1" ht="117.95" customHeight="1" spans="1:9">
      <c r="A13" s="63"/>
      <c r="B13" s="67"/>
      <c r="C13" s="68"/>
      <c r="D13" s="61" t="s">
        <v>34</v>
      </c>
      <c r="E13" s="40" t="s">
        <v>33</v>
      </c>
      <c r="F13" s="57">
        <v>0.7725</v>
      </c>
      <c r="G13" s="40">
        <v>2.7</v>
      </c>
      <c r="H13" s="40">
        <v>2.09</v>
      </c>
      <c r="I13" s="88" t="s">
        <v>35</v>
      </c>
    </row>
    <row r="14" s="35" customFormat="1" ht="51.95" customHeight="1" spans="1:9">
      <c r="A14" s="63"/>
      <c r="B14" s="67"/>
      <c r="C14" s="68"/>
      <c r="D14" s="61" t="s">
        <v>36</v>
      </c>
      <c r="E14" s="40" t="s">
        <v>37</v>
      </c>
      <c r="F14" s="57">
        <v>0.303</v>
      </c>
      <c r="G14" s="40">
        <v>2.7</v>
      </c>
      <c r="H14" s="40">
        <v>0.82</v>
      </c>
      <c r="I14" s="88" t="s">
        <v>38</v>
      </c>
    </row>
    <row r="15" s="35" customFormat="1" ht="23.25" customHeight="1" spans="1:9">
      <c r="A15" s="63"/>
      <c r="B15" s="67"/>
      <c r="C15" s="69"/>
      <c r="D15" s="61" t="s">
        <v>39</v>
      </c>
      <c r="E15" s="40" t="s">
        <v>40</v>
      </c>
      <c r="F15" s="70">
        <v>1</v>
      </c>
      <c r="G15" s="40">
        <v>2.7</v>
      </c>
      <c r="H15" s="40">
        <v>2.7</v>
      </c>
      <c r="I15" s="88"/>
    </row>
    <row r="16" s="35" customFormat="1" ht="23.25" customHeight="1" spans="1:9">
      <c r="A16" s="63"/>
      <c r="B16" s="67"/>
      <c r="C16" s="71" t="s">
        <v>41</v>
      </c>
      <c r="D16" s="61" t="s">
        <v>42</v>
      </c>
      <c r="E16" s="40" t="s">
        <v>43</v>
      </c>
      <c r="F16" s="70">
        <v>1</v>
      </c>
      <c r="G16" s="40">
        <v>2.7</v>
      </c>
      <c r="H16" s="40">
        <v>2.7</v>
      </c>
      <c r="I16" s="50"/>
    </row>
    <row r="17" s="35" customFormat="1" ht="23.25" customHeight="1" spans="1:9">
      <c r="A17" s="63"/>
      <c r="B17" s="67"/>
      <c r="C17" s="69"/>
      <c r="D17" s="61" t="s">
        <v>44</v>
      </c>
      <c r="E17" s="40" t="s">
        <v>45</v>
      </c>
      <c r="F17" s="70">
        <v>1</v>
      </c>
      <c r="G17" s="40">
        <v>2.7</v>
      </c>
      <c r="H17" s="40">
        <v>2.7</v>
      </c>
      <c r="I17" s="50"/>
    </row>
    <row r="18" s="35" customFormat="1" ht="23.25" customHeight="1" spans="1:9">
      <c r="A18" s="63"/>
      <c r="B18" s="67"/>
      <c r="C18" s="72" t="s">
        <v>46</v>
      </c>
      <c r="D18" s="61" t="s">
        <v>47</v>
      </c>
      <c r="E18" s="40" t="s">
        <v>45</v>
      </c>
      <c r="F18" s="70">
        <v>1</v>
      </c>
      <c r="G18" s="40">
        <v>2.7</v>
      </c>
      <c r="H18" s="40">
        <v>2.7</v>
      </c>
      <c r="I18" s="50"/>
    </row>
    <row r="19" s="35" customFormat="1" ht="23.25" customHeight="1" spans="1:9">
      <c r="A19" s="63"/>
      <c r="B19" s="67"/>
      <c r="C19" s="73" t="s">
        <v>48</v>
      </c>
      <c r="D19" s="61" t="s">
        <v>49</v>
      </c>
      <c r="E19" s="40" t="s">
        <v>45</v>
      </c>
      <c r="F19" s="70">
        <v>1</v>
      </c>
      <c r="G19" s="40">
        <v>2.7</v>
      </c>
      <c r="H19" s="40">
        <v>2.7</v>
      </c>
      <c r="I19" s="50"/>
    </row>
    <row r="20" s="35" customFormat="1" ht="45" customHeight="1" spans="1:9">
      <c r="A20" s="63"/>
      <c r="B20" s="67"/>
      <c r="C20" s="73" t="s">
        <v>50</v>
      </c>
      <c r="D20" s="61" t="s">
        <v>51</v>
      </c>
      <c r="E20" s="40" t="s">
        <v>37</v>
      </c>
      <c r="F20" s="57">
        <v>0.8974</v>
      </c>
      <c r="G20" s="40">
        <v>2.7</v>
      </c>
      <c r="H20" s="40">
        <v>2.42</v>
      </c>
      <c r="I20" s="88" t="s">
        <v>38</v>
      </c>
    </row>
    <row r="21" s="35" customFormat="1" ht="21.95" customHeight="1" spans="1:9">
      <c r="A21" s="63"/>
      <c r="B21" s="74"/>
      <c r="C21" s="73" t="s">
        <v>52</v>
      </c>
      <c r="D21" s="61" t="s">
        <v>53</v>
      </c>
      <c r="E21" s="40" t="s">
        <v>43</v>
      </c>
      <c r="F21" s="70">
        <v>1</v>
      </c>
      <c r="G21" s="40">
        <v>2.7</v>
      </c>
      <c r="H21" s="40">
        <v>2.7</v>
      </c>
      <c r="I21" s="50"/>
    </row>
    <row r="22" s="35" customFormat="1" ht="30" customHeight="1" spans="1:9">
      <c r="A22" s="63"/>
      <c r="B22" s="75" t="s">
        <v>54</v>
      </c>
      <c r="C22" s="66" t="s">
        <v>55</v>
      </c>
      <c r="D22" s="61" t="s">
        <v>56</v>
      </c>
      <c r="E22" s="40" t="s">
        <v>57</v>
      </c>
      <c r="F22" s="40">
        <v>0.9959</v>
      </c>
      <c r="G22" s="40">
        <v>1.8</v>
      </c>
      <c r="H22" s="40">
        <v>1.8</v>
      </c>
      <c r="I22" s="50"/>
    </row>
    <row r="23" s="35" customFormat="1" ht="29.1" customHeight="1" spans="1:9">
      <c r="A23" s="63"/>
      <c r="B23" s="76"/>
      <c r="C23" s="68"/>
      <c r="D23" s="61" t="s">
        <v>58</v>
      </c>
      <c r="E23" s="40" t="s">
        <v>57</v>
      </c>
      <c r="F23" s="70">
        <v>1</v>
      </c>
      <c r="G23" s="40">
        <v>1.8</v>
      </c>
      <c r="H23" s="40">
        <v>1.8</v>
      </c>
      <c r="I23" s="50"/>
    </row>
    <row r="24" s="35" customFormat="1" ht="29.1" customHeight="1" spans="1:9">
      <c r="A24" s="63"/>
      <c r="B24" s="76"/>
      <c r="C24" s="68"/>
      <c r="D24" s="61" t="s">
        <v>59</v>
      </c>
      <c r="E24" s="40" t="s">
        <v>57</v>
      </c>
      <c r="F24" s="70">
        <v>1</v>
      </c>
      <c r="G24" s="40">
        <v>1.8</v>
      </c>
      <c r="H24" s="40">
        <v>1.8</v>
      </c>
      <c r="I24" s="50"/>
    </row>
    <row r="25" s="35" customFormat="1" ht="30.95" customHeight="1" spans="1:9">
      <c r="A25" s="63"/>
      <c r="B25" s="76"/>
      <c r="C25" s="68"/>
      <c r="D25" s="61" t="s">
        <v>60</v>
      </c>
      <c r="E25" s="40" t="s">
        <v>57</v>
      </c>
      <c r="F25" s="70">
        <v>1</v>
      </c>
      <c r="G25" s="40">
        <v>1.8</v>
      </c>
      <c r="H25" s="40">
        <v>1.8</v>
      </c>
      <c r="I25" s="50"/>
    </row>
    <row r="26" s="35" customFormat="1" ht="33.95" customHeight="1" spans="1:9">
      <c r="A26" s="63"/>
      <c r="B26" s="76"/>
      <c r="C26" s="68"/>
      <c r="D26" s="61" t="s">
        <v>61</v>
      </c>
      <c r="E26" s="40" t="s">
        <v>57</v>
      </c>
      <c r="F26" s="57">
        <v>0.9739</v>
      </c>
      <c r="G26" s="40">
        <v>1.8</v>
      </c>
      <c r="H26" s="40">
        <v>1.8</v>
      </c>
      <c r="I26" s="50"/>
    </row>
    <row r="27" s="35" customFormat="1" ht="30" customHeight="1" spans="1:9">
      <c r="A27" s="63"/>
      <c r="B27" s="76"/>
      <c r="C27" s="68"/>
      <c r="D27" s="61" t="s">
        <v>62</v>
      </c>
      <c r="E27" s="40" t="s">
        <v>57</v>
      </c>
      <c r="F27" s="70">
        <v>1</v>
      </c>
      <c r="G27" s="40">
        <v>1.8</v>
      </c>
      <c r="H27" s="40">
        <v>1.8</v>
      </c>
      <c r="I27" s="50"/>
    </row>
    <row r="28" s="35" customFormat="1" ht="18.95" customHeight="1" spans="1:9">
      <c r="A28" s="63"/>
      <c r="B28" s="76"/>
      <c r="C28" s="68"/>
      <c r="D28" s="61" t="s">
        <v>63</v>
      </c>
      <c r="E28" s="40" t="s">
        <v>64</v>
      </c>
      <c r="F28" s="40">
        <v>8</v>
      </c>
      <c r="G28" s="40">
        <v>1.8</v>
      </c>
      <c r="H28" s="40">
        <v>1.8</v>
      </c>
      <c r="I28" s="50"/>
    </row>
    <row r="29" s="35" customFormat="1" ht="30.95" customHeight="1" spans="1:9">
      <c r="A29" s="63"/>
      <c r="B29" s="76"/>
      <c r="C29" s="68"/>
      <c r="D29" s="61" t="s">
        <v>65</v>
      </c>
      <c r="E29" s="40" t="s">
        <v>57</v>
      </c>
      <c r="F29" s="70">
        <v>1</v>
      </c>
      <c r="G29" s="40">
        <v>1.8</v>
      </c>
      <c r="H29" s="40">
        <v>1.8</v>
      </c>
      <c r="I29" s="50"/>
    </row>
    <row r="30" s="35" customFormat="1" ht="23.25" customHeight="1" spans="1:9">
      <c r="A30" s="63"/>
      <c r="B30" s="76"/>
      <c r="C30" s="68"/>
      <c r="D30" s="61" t="s">
        <v>66</v>
      </c>
      <c r="E30" s="40" t="s">
        <v>57</v>
      </c>
      <c r="F30" s="70">
        <v>1</v>
      </c>
      <c r="G30" s="40">
        <v>1.8</v>
      </c>
      <c r="H30" s="40">
        <v>1.8</v>
      </c>
      <c r="I30" s="50"/>
    </row>
    <row r="31" s="35" customFormat="1" ht="23.25" customHeight="1" spans="1:9">
      <c r="A31" s="63"/>
      <c r="B31" s="76"/>
      <c r="C31" s="68"/>
      <c r="D31" s="61" t="s">
        <v>67</v>
      </c>
      <c r="E31" s="40" t="s">
        <v>68</v>
      </c>
      <c r="F31" s="40">
        <v>4</v>
      </c>
      <c r="G31" s="40">
        <v>1.8</v>
      </c>
      <c r="H31" s="40">
        <v>1.8</v>
      </c>
      <c r="I31" s="50"/>
    </row>
    <row r="32" s="35" customFormat="1" ht="23.25" customHeight="1" spans="1:9">
      <c r="A32" s="63"/>
      <c r="B32" s="76"/>
      <c r="C32" s="68"/>
      <c r="D32" s="61" t="s">
        <v>69</v>
      </c>
      <c r="E32" s="40" t="s">
        <v>70</v>
      </c>
      <c r="F32" s="70">
        <v>1</v>
      </c>
      <c r="G32" s="40">
        <v>1.8</v>
      </c>
      <c r="H32" s="40">
        <v>1.8</v>
      </c>
      <c r="I32" s="50"/>
    </row>
    <row r="33" s="35" customFormat="1" ht="23.25" customHeight="1" spans="1:9">
      <c r="A33" s="63"/>
      <c r="B33" s="76"/>
      <c r="C33" s="68"/>
      <c r="D33" s="61" t="s">
        <v>71</v>
      </c>
      <c r="E33" s="40" t="s">
        <v>72</v>
      </c>
      <c r="F33" s="57">
        <v>0.9739</v>
      </c>
      <c r="G33" s="40">
        <v>1.8</v>
      </c>
      <c r="H33" s="40">
        <v>1.8</v>
      </c>
      <c r="I33" s="50"/>
    </row>
    <row r="34" s="35" customFormat="1" ht="23.25" customHeight="1" spans="1:9">
      <c r="A34" s="63"/>
      <c r="B34" s="76"/>
      <c r="C34" s="68"/>
      <c r="D34" s="61" t="s">
        <v>73</v>
      </c>
      <c r="E34" s="40" t="s">
        <v>57</v>
      </c>
      <c r="F34" s="70">
        <v>1</v>
      </c>
      <c r="G34" s="40">
        <v>1.8</v>
      </c>
      <c r="H34" s="40">
        <v>1.8</v>
      </c>
      <c r="I34" s="50"/>
    </row>
    <row r="35" s="35" customFormat="1" ht="23.25" customHeight="1" spans="1:9">
      <c r="A35" s="63"/>
      <c r="B35" s="76"/>
      <c r="C35" s="68"/>
      <c r="D35" s="61" t="s">
        <v>74</v>
      </c>
      <c r="E35" s="40" t="s">
        <v>57</v>
      </c>
      <c r="F35" s="70">
        <v>1</v>
      </c>
      <c r="G35" s="40">
        <v>1.8</v>
      </c>
      <c r="H35" s="40">
        <v>1.8</v>
      </c>
      <c r="I35" s="50"/>
    </row>
    <row r="36" s="35" customFormat="1" ht="23.25" customHeight="1" spans="1:9">
      <c r="A36" s="63"/>
      <c r="B36" s="76"/>
      <c r="C36" s="68"/>
      <c r="D36" s="61" t="s">
        <v>75</v>
      </c>
      <c r="E36" s="40" t="s">
        <v>57</v>
      </c>
      <c r="F36" s="70">
        <v>1</v>
      </c>
      <c r="G36" s="40">
        <v>1.8</v>
      </c>
      <c r="H36" s="40">
        <v>1.8</v>
      </c>
      <c r="I36" s="50"/>
    </row>
    <row r="37" s="36" customFormat="1" ht="23.25" customHeight="1" spans="1:9">
      <c r="A37" s="63"/>
      <c r="B37" s="76"/>
      <c r="C37" s="68"/>
      <c r="D37" s="61" t="s">
        <v>76</v>
      </c>
      <c r="E37" s="40" t="s">
        <v>57</v>
      </c>
      <c r="F37" s="70">
        <v>1</v>
      </c>
      <c r="G37" s="40">
        <v>1.8</v>
      </c>
      <c r="H37" s="40">
        <v>1.8</v>
      </c>
      <c r="I37" s="50"/>
    </row>
    <row r="38" s="36" customFormat="1" ht="23.25" customHeight="1" spans="1:9">
      <c r="A38" s="63"/>
      <c r="B38" s="76"/>
      <c r="C38" s="68"/>
      <c r="D38" s="61" t="s">
        <v>77</v>
      </c>
      <c r="E38" s="40" t="s">
        <v>57</v>
      </c>
      <c r="F38" s="70">
        <v>1</v>
      </c>
      <c r="G38" s="40">
        <v>1.8</v>
      </c>
      <c r="H38" s="40">
        <v>1.8</v>
      </c>
      <c r="I38" s="50"/>
    </row>
    <row r="39" s="36" customFormat="1" ht="23.25" customHeight="1" spans="1:9">
      <c r="A39" s="63"/>
      <c r="B39" s="76"/>
      <c r="C39" s="68"/>
      <c r="D39" s="61" t="s">
        <v>78</v>
      </c>
      <c r="E39" s="40" t="s">
        <v>57</v>
      </c>
      <c r="F39" s="70">
        <v>1</v>
      </c>
      <c r="G39" s="40">
        <v>1.8</v>
      </c>
      <c r="H39" s="40">
        <v>1.8</v>
      </c>
      <c r="I39" s="50"/>
    </row>
    <row r="40" s="36" customFormat="1" ht="23.25" customHeight="1" spans="1:9">
      <c r="A40" s="63"/>
      <c r="B40" s="76"/>
      <c r="C40" s="68"/>
      <c r="D40" s="61" t="s">
        <v>79</v>
      </c>
      <c r="E40" s="40" t="s">
        <v>80</v>
      </c>
      <c r="F40" s="70">
        <v>1</v>
      </c>
      <c r="G40" s="40">
        <v>1.8</v>
      </c>
      <c r="H40" s="40">
        <v>1.8</v>
      </c>
      <c r="I40" s="50"/>
    </row>
    <row r="41" s="36" customFormat="1" ht="23.25" customHeight="1" spans="1:9">
      <c r="A41" s="63"/>
      <c r="B41" s="76"/>
      <c r="C41" s="68"/>
      <c r="D41" s="61" t="s">
        <v>81</v>
      </c>
      <c r="E41" s="40" t="s">
        <v>80</v>
      </c>
      <c r="F41" s="70">
        <v>1</v>
      </c>
      <c r="G41" s="40">
        <v>1.8</v>
      </c>
      <c r="H41" s="40">
        <v>1.8</v>
      </c>
      <c r="I41" s="50"/>
    </row>
    <row r="42" s="36" customFormat="1" ht="33.95" customHeight="1" spans="1:9">
      <c r="A42" s="63"/>
      <c r="B42" s="76"/>
      <c r="C42" s="68"/>
      <c r="D42" s="61" t="s">
        <v>82</v>
      </c>
      <c r="E42" s="40" t="s">
        <v>80</v>
      </c>
      <c r="F42" s="70">
        <v>1</v>
      </c>
      <c r="G42" s="40">
        <v>1.8</v>
      </c>
      <c r="H42" s="40">
        <v>1.8</v>
      </c>
      <c r="I42" s="50"/>
    </row>
    <row r="43" s="36" customFormat="1" ht="23.25" customHeight="1" spans="1:9">
      <c r="A43" s="63"/>
      <c r="B43" s="76"/>
      <c r="C43" s="68"/>
      <c r="D43" s="61" t="s">
        <v>83</v>
      </c>
      <c r="E43" s="40" t="s">
        <v>84</v>
      </c>
      <c r="F43" s="70">
        <v>1</v>
      </c>
      <c r="G43" s="40">
        <v>1.8</v>
      </c>
      <c r="H43" s="40">
        <v>1.8</v>
      </c>
      <c r="I43" s="50"/>
    </row>
    <row r="44" s="35" customFormat="1" ht="23.25" customHeight="1" spans="1:9">
      <c r="A44" s="63"/>
      <c r="B44" s="76"/>
      <c r="C44" s="63" t="s">
        <v>85</v>
      </c>
      <c r="D44" s="61" t="s">
        <v>86</v>
      </c>
      <c r="E44" s="40" t="s">
        <v>87</v>
      </c>
      <c r="F44" s="70">
        <v>1</v>
      </c>
      <c r="G44" s="40">
        <v>1.8</v>
      </c>
      <c r="H44" s="40">
        <v>1.8</v>
      </c>
      <c r="I44" s="50"/>
    </row>
    <row r="45" s="35" customFormat="1" ht="33.95" customHeight="1" spans="1:9">
      <c r="A45" s="63"/>
      <c r="B45" s="76"/>
      <c r="C45" s="63"/>
      <c r="D45" s="61" t="s">
        <v>88</v>
      </c>
      <c r="E45" s="40" t="s">
        <v>87</v>
      </c>
      <c r="F45" s="70">
        <v>1</v>
      </c>
      <c r="G45" s="40">
        <v>1.8</v>
      </c>
      <c r="H45" s="40">
        <v>1.8</v>
      </c>
      <c r="I45" s="50"/>
    </row>
    <row r="46" s="35" customFormat="1" ht="30" customHeight="1" spans="1:9">
      <c r="A46" s="63"/>
      <c r="B46" s="76"/>
      <c r="C46" s="63"/>
      <c r="D46" s="61" t="s">
        <v>89</v>
      </c>
      <c r="E46" s="40" t="s">
        <v>90</v>
      </c>
      <c r="F46" s="70">
        <v>1</v>
      </c>
      <c r="G46" s="40">
        <v>1.8</v>
      </c>
      <c r="H46" s="40">
        <v>1.8</v>
      </c>
      <c r="I46" s="50"/>
    </row>
    <row r="47" s="35" customFormat="1" ht="23.25" customHeight="1" spans="1:9">
      <c r="A47" s="63"/>
      <c r="B47" s="76"/>
      <c r="C47" s="66" t="s">
        <v>91</v>
      </c>
      <c r="D47" s="61" t="s">
        <v>92</v>
      </c>
      <c r="E47" s="40" t="s">
        <v>93</v>
      </c>
      <c r="F47" s="70">
        <v>1</v>
      </c>
      <c r="G47" s="40">
        <v>1.8</v>
      </c>
      <c r="H47" s="40">
        <v>1.8</v>
      </c>
      <c r="I47" s="50"/>
    </row>
    <row r="48" s="35" customFormat="1" ht="21.95" customHeight="1" spans="1:16365">
      <c r="A48" s="63"/>
      <c r="B48" s="77"/>
      <c r="C48" s="69"/>
      <c r="D48" s="61" t="s">
        <v>94</v>
      </c>
      <c r="E48" s="40" t="s">
        <v>95</v>
      </c>
      <c r="F48" s="70">
        <v>1</v>
      </c>
      <c r="G48" s="40">
        <v>1.8</v>
      </c>
      <c r="H48" s="40">
        <v>1.8</v>
      </c>
      <c r="I48" s="50"/>
      <c r="XEI48" s="37"/>
      <c r="XEJ48" s="37"/>
      <c r="XEK48" s="37"/>
    </row>
    <row r="49" ht="23.25" customHeight="1" spans="1:9">
      <c r="A49" s="63"/>
      <c r="B49" s="78" t="s">
        <v>96</v>
      </c>
      <c r="C49" s="72" t="s">
        <v>97</v>
      </c>
      <c r="D49" s="61" t="s">
        <v>98</v>
      </c>
      <c r="E49" s="40" t="s">
        <v>99</v>
      </c>
      <c r="F49" s="70">
        <v>1</v>
      </c>
      <c r="G49" s="40">
        <v>3</v>
      </c>
      <c r="H49" s="40">
        <v>3</v>
      </c>
      <c r="I49" s="50"/>
    </row>
    <row r="50" ht="23.25" customHeight="1" spans="1:9">
      <c r="A50" s="63"/>
      <c r="B50" s="67"/>
      <c r="C50" s="73" t="s">
        <v>100</v>
      </c>
      <c r="D50" s="61" t="s">
        <v>101</v>
      </c>
      <c r="E50" s="40" t="s">
        <v>99</v>
      </c>
      <c r="F50" s="70">
        <v>1</v>
      </c>
      <c r="G50" s="40">
        <v>3</v>
      </c>
      <c r="H50" s="40">
        <v>3</v>
      </c>
      <c r="I50" s="50"/>
    </row>
    <row r="51" ht="23.25" customHeight="1" spans="1:9">
      <c r="A51" s="63"/>
      <c r="B51" s="67"/>
      <c r="C51" s="66" t="s">
        <v>102</v>
      </c>
      <c r="D51" s="61" t="s">
        <v>103</v>
      </c>
      <c r="E51" s="40" t="s">
        <v>99</v>
      </c>
      <c r="F51" s="70">
        <v>1</v>
      </c>
      <c r="G51" s="40">
        <v>3</v>
      </c>
      <c r="H51" s="40">
        <v>3</v>
      </c>
      <c r="I51" s="50"/>
    </row>
    <row r="52" ht="23.25" customHeight="1" spans="1:9">
      <c r="A52" s="63"/>
      <c r="B52" s="63" t="s">
        <v>104</v>
      </c>
      <c r="C52" s="79" t="s">
        <v>105</v>
      </c>
      <c r="D52" s="61" t="s">
        <v>106</v>
      </c>
      <c r="E52" s="40" t="s">
        <v>107</v>
      </c>
      <c r="F52" s="70">
        <v>0.98</v>
      </c>
      <c r="G52" s="40">
        <v>1.8</v>
      </c>
      <c r="H52" s="40">
        <v>1.8</v>
      </c>
      <c r="I52" s="50"/>
    </row>
    <row r="53" ht="23.25" customHeight="1" spans="1:9">
      <c r="A53" s="63"/>
      <c r="B53" s="63"/>
      <c r="C53" s="79" t="s">
        <v>108</v>
      </c>
      <c r="D53" s="61" t="s">
        <v>109</v>
      </c>
      <c r="E53" s="40" t="s">
        <v>107</v>
      </c>
      <c r="F53" s="70">
        <v>0.97</v>
      </c>
      <c r="G53" s="40">
        <v>1.8</v>
      </c>
      <c r="H53" s="40">
        <v>1.8</v>
      </c>
      <c r="I53" s="50"/>
    </row>
    <row r="54" ht="23.25" customHeight="1" spans="1:9">
      <c r="A54" s="63"/>
      <c r="B54" s="63"/>
      <c r="C54" s="63" t="s">
        <v>110</v>
      </c>
      <c r="D54" s="61" t="s">
        <v>111</v>
      </c>
      <c r="E54" s="40" t="s">
        <v>107</v>
      </c>
      <c r="F54" s="70">
        <v>0.99</v>
      </c>
      <c r="G54" s="40">
        <v>1.8</v>
      </c>
      <c r="H54" s="40">
        <v>1.8</v>
      </c>
      <c r="I54" s="50"/>
    </row>
    <row r="55" ht="23.25" customHeight="1" spans="1:9">
      <c r="A55" s="46" t="s">
        <v>112</v>
      </c>
      <c r="B55" s="80"/>
      <c r="C55" s="80"/>
      <c r="D55" s="80"/>
      <c r="E55" s="80"/>
      <c r="F55" s="80"/>
      <c r="G55" s="47"/>
      <c r="H55" s="81">
        <f>SUM(H12:H54)+I4</f>
        <v>96.2341822086582</v>
      </c>
      <c r="I55" s="50"/>
    </row>
    <row r="56" spans="1:9">
      <c r="A56" s="82" t="s">
        <v>113</v>
      </c>
      <c r="B56" s="83"/>
      <c r="C56" s="83"/>
      <c r="D56" s="83"/>
      <c r="E56" s="83"/>
      <c r="F56" s="83"/>
      <c r="G56" s="83"/>
      <c r="H56" s="83"/>
      <c r="I56" s="89"/>
    </row>
    <row r="57" ht="51" customHeight="1" spans="1:9">
      <c r="A57" s="84" t="s">
        <v>114</v>
      </c>
      <c r="B57" s="84"/>
      <c r="C57" s="84"/>
      <c r="D57" s="84"/>
      <c r="E57" s="84"/>
      <c r="F57" s="84"/>
      <c r="G57" s="84"/>
      <c r="H57" s="84"/>
      <c r="I57" s="84"/>
    </row>
    <row r="58" ht="47.1" customHeight="1" spans="1:9">
      <c r="A58" s="84" t="s">
        <v>115</v>
      </c>
      <c r="B58" s="84"/>
      <c r="C58" s="84"/>
      <c r="D58" s="84"/>
      <c r="E58" s="84"/>
      <c r="F58" s="84"/>
      <c r="G58" s="84"/>
      <c r="H58" s="84"/>
      <c r="I58" s="84"/>
    </row>
  </sheetData>
  <mergeCells count="30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A55:G55"/>
    <mergeCell ref="A56:I56"/>
    <mergeCell ref="A57:I57"/>
    <mergeCell ref="A58:I58"/>
    <mergeCell ref="A3:A6"/>
    <mergeCell ref="A7:A10"/>
    <mergeCell ref="A11:A54"/>
    <mergeCell ref="B12:B21"/>
    <mergeCell ref="B22:B48"/>
    <mergeCell ref="B49:B51"/>
    <mergeCell ref="B52:B54"/>
    <mergeCell ref="C12:C15"/>
    <mergeCell ref="C16:C17"/>
    <mergeCell ref="C22:C43"/>
    <mergeCell ref="C44:C46"/>
    <mergeCell ref="C47:C48"/>
  </mergeCells>
  <pageMargins left="0.75" right="0.75" top="1" bottom="1" header="0.5" footer="0.5"/>
  <pageSetup paperSize="9" scale="7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8"/>
  <sheetViews>
    <sheetView workbookViewId="0">
      <selection activeCell="K4" sqref="K4:K5"/>
    </sheetView>
  </sheetViews>
  <sheetFormatPr defaultColWidth="9" defaultRowHeight="14"/>
  <cols>
    <col min="3" max="3" width="11.6272727272727" customWidth="1"/>
    <col min="5" max="5" width="8.88181818181818" customWidth="1"/>
    <col min="6" max="6" width="19.8818181818182" customWidth="1"/>
    <col min="11" max="11" width="19.8818181818182" customWidth="1"/>
    <col min="12" max="12" width="10" customWidth="1"/>
  </cols>
  <sheetData>
    <row r="1" ht="42" customHeight="1" spans="1:11">
      <c r="A1" s="1" t="s">
        <v>116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0.25" customHeight="1" spans="1:11">
      <c r="A2" s="2" t="s">
        <v>117</v>
      </c>
      <c r="B2" s="2"/>
      <c r="C2" s="2" t="s">
        <v>118</v>
      </c>
      <c r="D2" s="2"/>
      <c r="E2" s="2"/>
      <c r="F2" s="2"/>
      <c r="G2" s="2"/>
      <c r="H2" s="2"/>
      <c r="I2" s="2"/>
      <c r="J2" s="2"/>
      <c r="K2" s="2"/>
    </row>
    <row r="3" ht="20.25" customHeight="1" spans="1:11">
      <c r="A3" s="2" t="s">
        <v>119</v>
      </c>
      <c r="B3" s="2"/>
      <c r="C3" s="2" t="s">
        <v>2</v>
      </c>
      <c r="D3" s="2"/>
      <c r="E3" s="2"/>
      <c r="F3" s="2"/>
      <c r="G3" s="2" t="s">
        <v>120</v>
      </c>
      <c r="H3" s="2"/>
      <c r="I3" s="2" t="s">
        <v>2</v>
      </c>
      <c r="J3" s="2"/>
      <c r="K3" s="2"/>
    </row>
    <row r="4" ht="20.25" customHeight="1" spans="1:11">
      <c r="A4" s="2" t="s">
        <v>121</v>
      </c>
      <c r="B4" s="2"/>
      <c r="C4" s="2"/>
      <c r="D4" s="2"/>
      <c r="E4" s="2" t="s">
        <v>4</v>
      </c>
      <c r="F4" s="2" t="s">
        <v>122</v>
      </c>
      <c r="G4" s="2" t="s">
        <v>123</v>
      </c>
      <c r="H4" s="2"/>
      <c r="I4" s="2" t="s">
        <v>8</v>
      </c>
      <c r="J4" s="2" t="s">
        <v>124</v>
      </c>
      <c r="K4" s="2" t="s">
        <v>9</v>
      </c>
    </row>
    <row r="5" ht="20.25" customHeight="1" spans="1:1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ht="20.25" customHeight="1" spans="1:11">
      <c r="A6" s="2"/>
      <c r="B6" s="2"/>
      <c r="C6" s="3" t="s">
        <v>125</v>
      </c>
      <c r="D6" s="3"/>
      <c r="E6" s="4">
        <v>100</v>
      </c>
      <c r="F6" s="4">
        <v>100</v>
      </c>
      <c r="G6" s="4">
        <v>100</v>
      </c>
      <c r="H6" s="4"/>
      <c r="I6" s="4">
        <v>10</v>
      </c>
      <c r="J6" s="23">
        <v>1</v>
      </c>
      <c r="K6" s="4">
        <v>10</v>
      </c>
    </row>
    <row r="7" ht="20.25" customHeight="1" spans="1:11">
      <c r="A7" s="2"/>
      <c r="B7" s="2"/>
      <c r="C7" s="2" t="s">
        <v>126</v>
      </c>
      <c r="D7" s="2"/>
      <c r="E7" s="4">
        <v>100</v>
      </c>
      <c r="F7" s="4">
        <v>100</v>
      </c>
      <c r="G7" s="4">
        <v>100</v>
      </c>
      <c r="H7" s="4"/>
      <c r="I7" s="4" t="s">
        <v>12</v>
      </c>
      <c r="J7" s="4" t="s">
        <v>12</v>
      </c>
      <c r="K7" s="4" t="s">
        <v>12</v>
      </c>
    </row>
    <row r="8" ht="20.25" customHeight="1" spans="1:11">
      <c r="A8" s="2"/>
      <c r="B8" s="2"/>
      <c r="C8" s="2" t="s">
        <v>127</v>
      </c>
      <c r="D8" s="2"/>
      <c r="E8" s="4">
        <v>0</v>
      </c>
      <c r="F8" s="4">
        <v>0</v>
      </c>
      <c r="G8" s="4">
        <v>0</v>
      </c>
      <c r="H8" s="4"/>
      <c r="I8" s="4" t="s">
        <v>12</v>
      </c>
      <c r="J8" s="4" t="s">
        <v>12</v>
      </c>
      <c r="K8" s="4" t="s">
        <v>12</v>
      </c>
    </row>
    <row r="9" ht="20.25" customHeight="1" spans="1:11">
      <c r="A9" s="2"/>
      <c r="B9" s="2"/>
      <c r="C9" s="2" t="s">
        <v>128</v>
      </c>
      <c r="D9" s="2"/>
      <c r="E9" s="4">
        <v>0</v>
      </c>
      <c r="F9" s="4">
        <v>0</v>
      </c>
      <c r="G9" s="4">
        <v>0</v>
      </c>
      <c r="H9" s="4"/>
      <c r="I9" s="4" t="s">
        <v>12</v>
      </c>
      <c r="J9" s="4" t="s">
        <v>12</v>
      </c>
      <c r="K9" s="4" t="s">
        <v>12</v>
      </c>
    </row>
    <row r="10" ht="20.25" customHeight="1" spans="1:11">
      <c r="A10" s="2" t="s">
        <v>129</v>
      </c>
      <c r="B10" s="2" t="s">
        <v>15</v>
      </c>
      <c r="C10" s="2"/>
      <c r="D10" s="2"/>
      <c r="E10" s="2"/>
      <c r="F10" s="2"/>
      <c r="G10" s="2" t="s">
        <v>130</v>
      </c>
      <c r="H10" s="2"/>
      <c r="I10" s="2"/>
      <c r="J10" s="2"/>
      <c r="K10" s="2"/>
    </row>
    <row r="11" ht="75.95" customHeight="1" spans="1:12">
      <c r="A11" s="2"/>
      <c r="B11" s="5" t="s">
        <v>131</v>
      </c>
      <c r="C11" s="5"/>
      <c r="D11" s="5"/>
      <c r="E11" s="5"/>
      <c r="F11" s="5"/>
      <c r="G11" s="33" t="s">
        <v>132</v>
      </c>
      <c r="H11" s="33"/>
      <c r="I11" s="33"/>
      <c r="J11" s="33"/>
      <c r="K11" s="33"/>
      <c r="L11" s="31"/>
    </row>
    <row r="12" ht="20.25" customHeight="1" spans="1:11">
      <c r="A12" s="7" t="s">
        <v>133</v>
      </c>
      <c r="B12" s="8" t="s">
        <v>24</v>
      </c>
      <c r="C12" s="8" t="s">
        <v>25</v>
      </c>
      <c r="D12" s="8" t="s">
        <v>26</v>
      </c>
      <c r="E12" s="8"/>
      <c r="F12" s="8" t="s">
        <v>27</v>
      </c>
      <c r="G12" s="8" t="s">
        <v>28</v>
      </c>
      <c r="H12" s="8" t="s">
        <v>8</v>
      </c>
      <c r="I12" s="8" t="s">
        <v>9</v>
      </c>
      <c r="J12" s="8" t="s">
        <v>29</v>
      </c>
      <c r="K12" s="8"/>
    </row>
    <row r="13" ht="20.25" customHeight="1" spans="1:11">
      <c r="A13" s="7"/>
      <c r="B13" s="8" t="s">
        <v>134</v>
      </c>
      <c r="C13" s="8" t="s">
        <v>135</v>
      </c>
      <c r="D13" s="24" t="s">
        <v>136</v>
      </c>
      <c r="E13" s="25"/>
      <c r="F13" s="8" t="s">
        <v>137</v>
      </c>
      <c r="G13" s="14">
        <v>1</v>
      </c>
      <c r="H13" s="34">
        <v>9</v>
      </c>
      <c r="I13" s="34">
        <v>9</v>
      </c>
      <c r="J13" s="8"/>
      <c r="K13" s="8"/>
    </row>
    <row r="14" ht="20.25" customHeight="1" spans="1:11">
      <c r="A14" s="7"/>
      <c r="B14" s="8"/>
      <c r="C14" s="8"/>
      <c r="D14" s="24" t="s">
        <v>138</v>
      </c>
      <c r="E14" s="25"/>
      <c r="F14" s="8" t="s">
        <v>137</v>
      </c>
      <c r="G14" s="14">
        <v>1</v>
      </c>
      <c r="H14" s="34">
        <v>9</v>
      </c>
      <c r="I14" s="34">
        <v>9</v>
      </c>
      <c r="J14" s="8"/>
      <c r="K14" s="8"/>
    </row>
    <row r="15" ht="20.25" customHeight="1" spans="1:11">
      <c r="A15" s="7"/>
      <c r="B15" s="8"/>
      <c r="C15" s="10" t="s">
        <v>139</v>
      </c>
      <c r="D15" s="24" t="s">
        <v>140</v>
      </c>
      <c r="E15" s="25"/>
      <c r="F15" s="8" t="s">
        <v>33</v>
      </c>
      <c r="G15" s="14">
        <v>1</v>
      </c>
      <c r="H15" s="34">
        <v>9</v>
      </c>
      <c r="I15" s="34">
        <v>9</v>
      </c>
      <c r="J15" s="24"/>
      <c r="K15" s="25"/>
    </row>
    <row r="16" ht="20.25" customHeight="1" spans="1:11">
      <c r="A16" s="7"/>
      <c r="B16" s="8"/>
      <c r="C16" s="17"/>
      <c r="D16" s="24" t="s">
        <v>141</v>
      </c>
      <c r="E16" s="25"/>
      <c r="F16" s="8" t="s">
        <v>33</v>
      </c>
      <c r="G16" s="14">
        <v>1</v>
      </c>
      <c r="H16" s="34">
        <v>9</v>
      </c>
      <c r="I16" s="34">
        <v>9</v>
      </c>
      <c r="J16" s="24"/>
      <c r="K16" s="25"/>
    </row>
    <row r="17" ht="20.25" customHeight="1" spans="1:11">
      <c r="A17" s="7"/>
      <c r="B17" s="8"/>
      <c r="C17" s="10" t="s">
        <v>142</v>
      </c>
      <c r="D17" s="24" t="s">
        <v>143</v>
      </c>
      <c r="E17" s="25"/>
      <c r="F17" s="8" t="s">
        <v>33</v>
      </c>
      <c r="G17" s="14">
        <v>1</v>
      </c>
      <c r="H17" s="34">
        <v>9</v>
      </c>
      <c r="I17" s="34">
        <v>9</v>
      </c>
      <c r="J17" s="24"/>
      <c r="K17" s="25"/>
    </row>
    <row r="18" ht="20.25" customHeight="1" spans="1:11">
      <c r="A18" s="7"/>
      <c r="B18" s="8"/>
      <c r="C18" s="17"/>
      <c r="D18" s="24" t="s">
        <v>144</v>
      </c>
      <c r="E18" s="25"/>
      <c r="F18" s="8" t="s">
        <v>145</v>
      </c>
      <c r="G18" s="14">
        <v>1</v>
      </c>
      <c r="H18" s="34">
        <v>9</v>
      </c>
      <c r="I18" s="34">
        <v>9</v>
      </c>
      <c r="J18" s="24"/>
      <c r="K18" s="25"/>
    </row>
    <row r="19" ht="20.25" customHeight="1" spans="1:11">
      <c r="A19" s="7"/>
      <c r="B19" s="17" t="s">
        <v>146</v>
      </c>
      <c r="C19" s="10" t="s">
        <v>147</v>
      </c>
      <c r="D19" s="24" t="s">
        <v>148</v>
      </c>
      <c r="E19" s="25"/>
      <c r="F19" s="8" t="s">
        <v>149</v>
      </c>
      <c r="G19" s="14">
        <v>1</v>
      </c>
      <c r="H19" s="34">
        <v>9</v>
      </c>
      <c r="I19" s="34">
        <v>9</v>
      </c>
      <c r="J19" s="8"/>
      <c r="K19" s="8"/>
    </row>
    <row r="20" ht="45" customHeight="1" spans="1:11">
      <c r="A20" s="7"/>
      <c r="B20" s="17"/>
      <c r="C20" s="17"/>
      <c r="D20" s="24" t="s">
        <v>150</v>
      </c>
      <c r="E20" s="25"/>
      <c r="F20" s="8" t="s">
        <v>151</v>
      </c>
      <c r="G20" s="14">
        <v>1</v>
      </c>
      <c r="H20" s="34">
        <v>0</v>
      </c>
      <c r="I20" s="34">
        <v>0</v>
      </c>
      <c r="J20" s="9" t="s">
        <v>152</v>
      </c>
      <c r="K20" s="9"/>
    </row>
    <row r="21" ht="20.25" customHeight="1" spans="1:11">
      <c r="A21" s="7"/>
      <c r="B21" s="17"/>
      <c r="C21" s="16"/>
      <c r="D21" s="24" t="s">
        <v>153</v>
      </c>
      <c r="E21" s="25"/>
      <c r="F21" s="8" t="s">
        <v>149</v>
      </c>
      <c r="G21" s="14">
        <v>1</v>
      </c>
      <c r="H21" s="34">
        <v>9</v>
      </c>
      <c r="I21" s="34">
        <v>9</v>
      </c>
      <c r="J21" s="24"/>
      <c r="K21" s="25"/>
    </row>
    <row r="22" ht="20.25" customHeight="1" spans="1:11">
      <c r="A22" s="7"/>
      <c r="B22" s="17"/>
      <c r="C22" s="10" t="s">
        <v>154</v>
      </c>
      <c r="D22" s="24" t="s">
        <v>155</v>
      </c>
      <c r="E22" s="25"/>
      <c r="F22" s="8" t="s">
        <v>156</v>
      </c>
      <c r="G22" s="14">
        <v>1</v>
      </c>
      <c r="H22" s="34">
        <v>9</v>
      </c>
      <c r="I22" s="34">
        <v>9</v>
      </c>
      <c r="J22" s="24"/>
      <c r="K22" s="25"/>
    </row>
    <row r="23" ht="20.25" customHeight="1" spans="1:11">
      <c r="A23" s="7"/>
      <c r="B23" s="16"/>
      <c r="C23" s="16"/>
      <c r="D23" s="24" t="s">
        <v>157</v>
      </c>
      <c r="E23" s="25"/>
      <c r="F23" s="8" t="s">
        <v>33</v>
      </c>
      <c r="G23" s="14">
        <v>1</v>
      </c>
      <c r="H23" s="34">
        <v>9</v>
      </c>
      <c r="I23" s="34">
        <v>9</v>
      </c>
      <c r="J23" s="24"/>
      <c r="K23" s="25"/>
    </row>
    <row r="24" ht="20.25" customHeight="1" spans="1:11">
      <c r="A24" s="18" t="s">
        <v>158</v>
      </c>
      <c r="B24" s="18"/>
      <c r="C24" s="18"/>
      <c r="D24" s="18"/>
      <c r="E24" s="18"/>
      <c r="F24" s="18"/>
      <c r="G24" s="18"/>
      <c r="H24" s="18">
        <v>100</v>
      </c>
      <c r="I24" s="18">
        <f>SUM(I13:I23)+K6</f>
        <v>100</v>
      </c>
      <c r="J24" s="26"/>
      <c r="K24" s="26"/>
    </row>
    <row r="25" ht="20.25" customHeight="1" spans="1:11">
      <c r="A25" s="19" t="s">
        <v>159</v>
      </c>
      <c r="B25" s="20" t="s">
        <v>160</v>
      </c>
      <c r="C25" s="21"/>
      <c r="D25" s="21"/>
      <c r="E25" s="21"/>
      <c r="F25" s="21"/>
      <c r="G25" s="21"/>
      <c r="H25" s="21"/>
      <c r="I25" s="21"/>
      <c r="J25" s="21"/>
      <c r="K25" s="27"/>
    </row>
    <row r="26" ht="20.25" customHeight="1" spans="1:11">
      <c r="A26" s="22" t="s">
        <v>161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</row>
    <row r="27" ht="50.1" customHeight="1" spans="1:11">
      <c r="A27" s="22" t="s">
        <v>162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</row>
    <row r="28" ht="41.1" customHeight="1" spans="1:11">
      <c r="A28" s="22" t="s">
        <v>163</v>
      </c>
      <c r="B28" s="22"/>
      <c r="C28" s="22"/>
      <c r="D28" s="22"/>
      <c r="E28" s="22"/>
      <c r="F28" s="22"/>
      <c r="G28" s="22"/>
      <c r="H28" s="22"/>
      <c r="I28" s="22"/>
      <c r="J28" s="22"/>
      <c r="K28" s="22"/>
    </row>
  </sheetData>
  <mergeCells count="66">
    <mergeCell ref="A1:K1"/>
    <mergeCell ref="A2:B2"/>
    <mergeCell ref="C2:K2"/>
    <mergeCell ref="A3:B3"/>
    <mergeCell ref="C3:F3"/>
    <mergeCell ref="G3:H3"/>
    <mergeCell ref="I3:K3"/>
    <mergeCell ref="C6:D6"/>
    <mergeCell ref="G6:H6"/>
    <mergeCell ref="C7:D7"/>
    <mergeCell ref="G7:H7"/>
    <mergeCell ref="C8:D8"/>
    <mergeCell ref="G8:H8"/>
    <mergeCell ref="C9:D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A24:G24"/>
    <mergeCell ref="J24:K24"/>
    <mergeCell ref="B25:K25"/>
    <mergeCell ref="A26:K26"/>
    <mergeCell ref="A27:K27"/>
    <mergeCell ref="A28:K28"/>
    <mergeCell ref="A10:A11"/>
    <mergeCell ref="A12:A23"/>
    <mergeCell ref="B13:B18"/>
    <mergeCell ref="B19:B23"/>
    <mergeCell ref="C13:C14"/>
    <mergeCell ref="C15:C16"/>
    <mergeCell ref="C17:C18"/>
    <mergeCell ref="C19:C21"/>
    <mergeCell ref="C22:C23"/>
    <mergeCell ref="E4:E5"/>
    <mergeCell ref="F4:F5"/>
    <mergeCell ref="I4:I5"/>
    <mergeCell ref="J4:J5"/>
    <mergeCell ref="K4:K5"/>
    <mergeCell ref="C4:D5"/>
    <mergeCell ref="G4:H5"/>
    <mergeCell ref="A4:B9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workbookViewId="0">
      <selection activeCell="A25" sqref="A25:K25"/>
    </sheetView>
  </sheetViews>
  <sheetFormatPr defaultColWidth="9" defaultRowHeight="14"/>
  <cols>
    <col min="3" max="3" width="12.7545454545455" customWidth="1"/>
    <col min="5" max="5" width="13.1272727272727" customWidth="1"/>
    <col min="6" max="6" width="25.8818181818182" customWidth="1"/>
    <col min="7" max="7" width="8.5" customWidth="1"/>
    <col min="8" max="8" width="5.75454545454545" customWidth="1"/>
    <col min="9" max="9" width="5.38181818181818" customWidth="1"/>
    <col min="10" max="10" width="7.88181818181818" customWidth="1"/>
    <col min="11" max="11" width="23" customWidth="1"/>
    <col min="12" max="12" width="45.1272727272727" customWidth="1"/>
  </cols>
  <sheetData>
    <row r="1" ht="42" customHeight="1" spans="1:11">
      <c r="A1" s="1" t="s">
        <v>116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0.25" customHeight="1" spans="1:11">
      <c r="A2" s="2" t="s">
        <v>117</v>
      </c>
      <c r="B2" s="2"/>
      <c r="C2" s="2" t="s">
        <v>164</v>
      </c>
      <c r="D2" s="2"/>
      <c r="E2" s="2"/>
      <c r="F2" s="2"/>
      <c r="G2" s="2"/>
      <c r="H2" s="2"/>
      <c r="I2" s="2"/>
      <c r="J2" s="2"/>
      <c r="K2" s="2"/>
    </row>
    <row r="3" ht="20.25" customHeight="1" spans="1:11">
      <c r="A3" s="2" t="s">
        <v>119</v>
      </c>
      <c r="B3" s="2"/>
      <c r="C3" s="2" t="s">
        <v>2</v>
      </c>
      <c r="D3" s="2"/>
      <c r="E3" s="2"/>
      <c r="F3" s="2"/>
      <c r="G3" s="2" t="s">
        <v>120</v>
      </c>
      <c r="H3" s="2" t="s">
        <v>2</v>
      </c>
      <c r="I3" s="2"/>
      <c r="J3" s="2"/>
      <c r="K3" s="2"/>
    </row>
    <row r="4" ht="20.25" customHeight="1" spans="1:11">
      <c r="A4" s="2" t="s">
        <v>121</v>
      </c>
      <c r="B4" s="2"/>
      <c r="C4" s="2"/>
      <c r="D4" s="2"/>
      <c r="E4" s="2" t="s">
        <v>4</v>
      </c>
      <c r="F4" s="2" t="s">
        <v>122</v>
      </c>
      <c r="G4" s="2" t="s">
        <v>123</v>
      </c>
      <c r="H4" s="2" t="s">
        <v>8</v>
      </c>
      <c r="I4" s="2"/>
      <c r="J4" s="2" t="s">
        <v>124</v>
      </c>
      <c r="K4" s="2" t="s">
        <v>9</v>
      </c>
    </row>
    <row r="5" ht="20.25" customHeight="1" spans="1:1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ht="20.25" customHeight="1" spans="1:11">
      <c r="A6" s="2"/>
      <c r="B6" s="2"/>
      <c r="C6" s="3" t="s">
        <v>125</v>
      </c>
      <c r="D6" s="3"/>
      <c r="E6" s="4">
        <v>20</v>
      </c>
      <c r="F6" s="4">
        <v>20</v>
      </c>
      <c r="G6" s="4">
        <v>20</v>
      </c>
      <c r="H6" s="4">
        <v>10</v>
      </c>
      <c r="I6" s="4"/>
      <c r="J6" s="23">
        <v>1</v>
      </c>
      <c r="K6" s="4">
        <v>10</v>
      </c>
    </row>
    <row r="7" ht="20.25" customHeight="1" spans="1:11">
      <c r="A7" s="2"/>
      <c r="B7" s="2"/>
      <c r="C7" s="2" t="s">
        <v>126</v>
      </c>
      <c r="D7" s="2"/>
      <c r="E7" s="4">
        <v>20</v>
      </c>
      <c r="F7" s="4">
        <v>20</v>
      </c>
      <c r="G7" s="4">
        <v>20</v>
      </c>
      <c r="H7" s="4" t="s">
        <v>12</v>
      </c>
      <c r="I7" s="4"/>
      <c r="J7" s="4" t="s">
        <v>165</v>
      </c>
      <c r="K7" s="4" t="s">
        <v>12</v>
      </c>
    </row>
    <row r="8" ht="20.25" customHeight="1" spans="1:11">
      <c r="A8" s="2"/>
      <c r="B8" s="2"/>
      <c r="C8" s="2" t="s">
        <v>127</v>
      </c>
      <c r="D8" s="2"/>
      <c r="E8" s="4">
        <v>0</v>
      </c>
      <c r="F8" s="4">
        <v>0</v>
      </c>
      <c r="G8" s="4">
        <v>0</v>
      </c>
      <c r="H8" s="4" t="s">
        <v>12</v>
      </c>
      <c r="I8" s="4"/>
      <c r="J8" s="4" t="s">
        <v>165</v>
      </c>
      <c r="K8" s="4" t="s">
        <v>12</v>
      </c>
    </row>
    <row r="9" ht="20.25" customHeight="1" spans="1:11">
      <c r="A9" s="2"/>
      <c r="B9" s="2"/>
      <c r="C9" s="2" t="s">
        <v>128</v>
      </c>
      <c r="D9" s="2"/>
      <c r="E9" s="4">
        <v>0</v>
      </c>
      <c r="F9" s="4">
        <v>0</v>
      </c>
      <c r="G9" s="4">
        <v>0</v>
      </c>
      <c r="H9" s="4" t="s">
        <v>12</v>
      </c>
      <c r="I9" s="4"/>
      <c r="J9" s="4" t="s">
        <v>165</v>
      </c>
      <c r="K9" s="4" t="s">
        <v>12</v>
      </c>
    </row>
    <row r="10" ht="20.25" customHeight="1" spans="1:11">
      <c r="A10" s="2" t="s">
        <v>129</v>
      </c>
      <c r="B10" s="2" t="s">
        <v>15</v>
      </c>
      <c r="C10" s="2"/>
      <c r="D10" s="2"/>
      <c r="E10" s="2"/>
      <c r="F10" s="2"/>
      <c r="G10" s="2" t="s">
        <v>130</v>
      </c>
      <c r="H10" s="2"/>
      <c r="I10" s="2"/>
      <c r="J10" s="2"/>
      <c r="K10" s="2"/>
    </row>
    <row r="11" ht="113.1" customHeight="1" spans="1:12">
      <c r="A11" s="2"/>
      <c r="B11" s="5" t="s">
        <v>166</v>
      </c>
      <c r="C11" s="5"/>
      <c r="D11" s="5"/>
      <c r="E11" s="5"/>
      <c r="F11" s="5"/>
      <c r="G11" s="6" t="s">
        <v>167</v>
      </c>
      <c r="H11" s="6"/>
      <c r="I11" s="6"/>
      <c r="J11" s="6"/>
      <c r="K11" s="6"/>
      <c r="L11" s="31"/>
    </row>
    <row r="12" ht="20.25" customHeight="1" spans="1:11">
      <c r="A12" s="7" t="s">
        <v>133</v>
      </c>
      <c r="B12" s="8" t="s">
        <v>24</v>
      </c>
      <c r="C12" s="8" t="s">
        <v>25</v>
      </c>
      <c r="D12" s="8" t="s">
        <v>26</v>
      </c>
      <c r="E12" s="8"/>
      <c r="F12" s="8" t="s">
        <v>27</v>
      </c>
      <c r="G12" s="8" t="s">
        <v>28</v>
      </c>
      <c r="H12" s="8" t="s">
        <v>8</v>
      </c>
      <c r="I12" s="8" t="s">
        <v>9</v>
      </c>
      <c r="J12" s="8" t="s">
        <v>29</v>
      </c>
      <c r="K12" s="8"/>
    </row>
    <row r="13" ht="20.25" customHeight="1" spans="1:12">
      <c r="A13" s="7"/>
      <c r="B13" s="8" t="s">
        <v>134</v>
      </c>
      <c r="C13" s="10" t="s">
        <v>135</v>
      </c>
      <c r="D13" s="28" t="s">
        <v>168</v>
      </c>
      <c r="E13" s="29"/>
      <c r="F13" s="30" t="s">
        <v>33</v>
      </c>
      <c r="G13" s="30">
        <v>1</v>
      </c>
      <c r="H13" s="8">
        <v>10</v>
      </c>
      <c r="I13" s="8">
        <v>10</v>
      </c>
      <c r="J13" s="8"/>
      <c r="K13" s="8"/>
      <c r="L13" s="32"/>
    </row>
    <row r="14" ht="20.25" customHeight="1" spans="1:12">
      <c r="A14" s="7"/>
      <c r="B14" s="8"/>
      <c r="C14" s="16"/>
      <c r="D14" s="28" t="s">
        <v>169</v>
      </c>
      <c r="E14" s="29"/>
      <c r="F14" s="30" t="s">
        <v>33</v>
      </c>
      <c r="G14" s="30">
        <v>1</v>
      </c>
      <c r="H14" s="8">
        <v>10</v>
      </c>
      <c r="I14" s="8">
        <v>10</v>
      </c>
      <c r="J14" s="24"/>
      <c r="K14" s="25"/>
      <c r="L14" s="32"/>
    </row>
    <row r="15" ht="20.25" customHeight="1" spans="1:12">
      <c r="A15" s="7"/>
      <c r="B15" s="8"/>
      <c r="C15" s="17" t="s">
        <v>139</v>
      </c>
      <c r="D15" s="28" t="s">
        <v>170</v>
      </c>
      <c r="E15" s="29"/>
      <c r="F15" s="30" t="s">
        <v>171</v>
      </c>
      <c r="G15" s="30">
        <v>1</v>
      </c>
      <c r="H15" s="8">
        <v>10</v>
      </c>
      <c r="I15" s="8">
        <v>10</v>
      </c>
      <c r="J15" s="24"/>
      <c r="K15" s="25"/>
      <c r="L15" s="32"/>
    </row>
    <row r="16" ht="20.25" customHeight="1" spans="1:11">
      <c r="A16" s="7"/>
      <c r="B16" s="8"/>
      <c r="C16" s="16"/>
      <c r="D16" s="28" t="s">
        <v>172</v>
      </c>
      <c r="E16" s="29"/>
      <c r="F16" s="30" t="s">
        <v>173</v>
      </c>
      <c r="G16" s="30">
        <v>1</v>
      </c>
      <c r="H16" s="8">
        <v>10</v>
      </c>
      <c r="I16" s="8">
        <v>10</v>
      </c>
      <c r="J16" s="8"/>
      <c r="K16" s="8"/>
    </row>
    <row r="17" ht="20.25" customHeight="1" spans="1:11">
      <c r="A17" s="7"/>
      <c r="B17" s="8"/>
      <c r="C17" s="8" t="s">
        <v>142</v>
      </c>
      <c r="D17" s="28" t="s">
        <v>174</v>
      </c>
      <c r="E17" s="29"/>
      <c r="F17" s="30" t="s">
        <v>80</v>
      </c>
      <c r="G17" s="30">
        <v>1</v>
      </c>
      <c r="H17" s="8">
        <v>10</v>
      </c>
      <c r="I17" s="8">
        <v>10</v>
      </c>
      <c r="J17" s="8"/>
      <c r="K17" s="8"/>
    </row>
    <row r="18" ht="20.25" customHeight="1" spans="1:11">
      <c r="A18" s="7"/>
      <c r="B18" s="8" t="s">
        <v>146</v>
      </c>
      <c r="C18" s="10" t="s">
        <v>147</v>
      </c>
      <c r="D18" s="28" t="s">
        <v>175</v>
      </c>
      <c r="E18" s="29"/>
      <c r="F18" s="30" t="s">
        <v>173</v>
      </c>
      <c r="G18" s="30">
        <v>1</v>
      </c>
      <c r="H18" s="8">
        <v>9</v>
      </c>
      <c r="I18" s="8">
        <v>9</v>
      </c>
      <c r="J18" s="8"/>
      <c r="K18" s="8"/>
    </row>
    <row r="19" ht="42.95" customHeight="1" spans="1:11">
      <c r="A19" s="7"/>
      <c r="B19" s="8"/>
      <c r="C19" s="17"/>
      <c r="D19" s="28" t="s">
        <v>176</v>
      </c>
      <c r="E19" s="29"/>
      <c r="F19" s="30" t="s">
        <v>151</v>
      </c>
      <c r="G19" s="30">
        <v>1</v>
      </c>
      <c r="H19" s="8">
        <v>8</v>
      </c>
      <c r="I19" s="8">
        <v>0</v>
      </c>
      <c r="J19" s="9" t="s">
        <v>38</v>
      </c>
      <c r="K19" s="9"/>
    </row>
    <row r="20" ht="20.25" customHeight="1" spans="1:11">
      <c r="A20" s="7"/>
      <c r="B20" s="8"/>
      <c r="C20" s="16"/>
      <c r="D20" s="28" t="s">
        <v>177</v>
      </c>
      <c r="E20" s="29"/>
      <c r="F20" s="30" t="s">
        <v>178</v>
      </c>
      <c r="G20" s="30">
        <v>1</v>
      </c>
      <c r="H20" s="8">
        <v>8</v>
      </c>
      <c r="I20" s="8">
        <v>8</v>
      </c>
      <c r="J20" s="8"/>
      <c r="K20" s="8"/>
    </row>
    <row r="21" ht="20.25" customHeight="1" spans="1:11">
      <c r="A21" s="7"/>
      <c r="B21" s="8"/>
      <c r="C21" s="10" t="s">
        <v>154</v>
      </c>
      <c r="D21" s="28" t="s">
        <v>155</v>
      </c>
      <c r="E21" s="29"/>
      <c r="F21" s="30" t="s">
        <v>156</v>
      </c>
      <c r="G21" s="30">
        <v>1</v>
      </c>
      <c r="H21" s="8">
        <v>8</v>
      </c>
      <c r="I21" s="8">
        <v>8</v>
      </c>
      <c r="J21" s="24"/>
      <c r="K21" s="25"/>
    </row>
    <row r="22" ht="20.25" customHeight="1" spans="1:11">
      <c r="A22" s="7"/>
      <c r="B22" s="8"/>
      <c r="C22" s="16"/>
      <c r="D22" s="28" t="s">
        <v>157</v>
      </c>
      <c r="E22" s="29"/>
      <c r="F22" s="30" t="s">
        <v>33</v>
      </c>
      <c r="G22" s="30">
        <v>1</v>
      </c>
      <c r="H22" s="8">
        <v>7</v>
      </c>
      <c r="I22" s="8">
        <v>7</v>
      </c>
      <c r="J22" s="8"/>
      <c r="K22" s="8"/>
    </row>
    <row r="23" ht="20.25" customHeight="1" spans="1:11">
      <c r="A23" s="18" t="s">
        <v>158</v>
      </c>
      <c r="B23" s="18"/>
      <c r="C23" s="18"/>
      <c r="D23" s="18"/>
      <c r="E23" s="18"/>
      <c r="F23" s="18"/>
      <c r="G23" s="18"/>
      <c r="H23" s="18">
        <v>100</v>
      </c>
      <c r="I23" s="18">
        <f>SUM(I13:I22)+K6</f>
        <v>92</v>
      </c>
      <c r="J23" s="26"/>
      <c r="K23" s="26"/>
    </row>
    <row r="24" ht="20.25" customHeight="1" spans="1:11">
      <c r="A24" s="19" t="s">
        <v>159</v>
      </c>
      <c r="B24" s="20" t="s">
        <v>160</v>
      </c>
      <c r="C24" s="21"/>
      <c r="D24" s="21"/>
      <c r="E24" s="21"/>
      <c r="F24" s="21"/>
      <c r="G24" s="21"/>
      <c r="H24" s="21"/>
      <c r="I24" s="21"/>
      <c r="J24" s="21"/>
      <c r="K24" s="27"/>
    </row>
    <row r="25" ht="20.25" customHeight="1" spans="1:11">
      <c r="A25" s="22" t="s">
        <v>161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ht="48" customHeight="1" spans="1:11">
      <c r="A26" s="22" t="s">
        <v>162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</row>
    <row r="27" ht="45" customHeight="1" spans="1:11">
      <c r="A27" s="22" t="s">
        <v>163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</row>
  </sheetData>
  <mergeCells count="62">
    <mergeCell ref="A1:K1"/>
    <mergeCell ref="A2:B2"/>
    <mergeCell ref="C2:K2"/>
    <mergeCell ref="A3:B3"/>
    <mergeCell ref="C3:F3"/>
    <mergeCell ref="H3:K3"/>
    <mergeCell ref="C6:D6"/>
    <mergeCell ref="H6:I6"/>
    <mergeCell ref="C7:D7"/>
    <mergeCell ref="H7:I7"/>
    <mergeCell ref="C8:D8"/>
    <mergeCell ref="H8:I8"/>
    <mergeCell ref="C9:D9"/>
    <mergeCell ref="H9:I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A23:G23"/>
    <mergeCell ref="J23:K23"/>
    <mergeCell ref="B24:K24"/>
    <mergeCell ref="A25:K25"/>
    <mergeCell ref="A26:K26"/>
    <mergeCell ref="A27:K27"/>
    <mergeCell ref="A10:A11"/>
    <mergeCell ref="A12:A22"/>
    <mergeCell ref="B13:B17"/>
    <mergeCell ref="B18:B22"/>
    <mergeCell ref="C13:C14"/>
    <mergeCell ref="C15:C16"/>
    <mergeCell ref="C18:C20"/>
    <mergeCell ref="C21:C22"/>
    <mergeCell ref="E4:E5"/>
    <mergeCell ref="F4:F5"/>
    <mergeCell ref="G4:G5"/>
    <mergeCell ref="J4:J5"/>
    <mergeCell ref="K4:K5"/>
    <mergeCell ref="H4:I5"/>
    <mergeCell ref="A4:B9"/>
    <mergeCell ref="C4:D5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workbookViewId="0">
      <selection activeCell="L23" sqref="L23"/>
    </sheetView>
  </sheetViews>
  <sheetFormatPr defaultColWidth="9" defaultRowHeight="14"/>
  <cols>
    <col min="5" max="5" width="5.75454545454545" customWidth="1"/>
    <col min="6" max="6" width="16.2545454545455" customWidth="1"/>
    <col min="7" max="8" width="7.62727272727273" customWidth="1"/>
    <col min="9" max="9" width="7.12727272727273" customWidth="1"/>
    <col min="11" max="11" width="20.1272727272727" customWidth="1"/>
  </cols>
  <sheetData>
    <row r="1" ht="42" customHeight="1" spans="1:11">
      <c r="A1" s="1" t="s">
        <v>116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0.25" customHeight="1" spans="1:11">
      <c r="A2" s="2" t="s">
        <v>117</v>
      </c>
      <c r="B2" s="2"/>
      <c r="C2" s="2" t="s">
        <v>179</v>
      </c>
      <c r="D2" s="2"/>
      <c r="E2" s="2"/>
      <c r="F2" s="2"/>
      <c r="G2" s="2"/>
      <c r="H2" s="2"/>
      <c r="I2" s="2"/>
      <c r="J2" s="2"/>
      <c r="K2" s="2"/>
    </row>
    <row r="3" ht="20.25" customHeight="1" spans="1:11">
      <c r="A3" s="2" t="s">
        <v>119</v>
      </c>
      <c r="B3" s="2"/>
      <c r="C3" s="2" t="s">
        <v>2</v>
      </c>
      <c r="D3" s="2"/>
      <c r="E3" s="2"/>
      <c r="F3" s="2"/>
      <c r="G3" s="2" t="s">
        <v>120</v>
      </c>
      <c r="H3" s="2" t="s">
        <v>2</v>
      </c>
      <c r="I3" s="2"/>
      <c r="J3" s="2"/>
      <c r="K3" s="2"/>
    </row>
    <row r="4" ht="20.25" customHeight="1" spans="1:11">
      <c r="A4" s="2" t="s">
        <v>121</v>
      </c>
      <c r="B4" s="2"/>
      <c r="C4" s="2"/>
      <c r="D4" s="2"/>
      <c r="E4" s="2" t="s">
        <v>4</v>
      </c>
      <c r="F4" s="2" t="s">
        <v>122</v>
      </c>
      <c r="G4" s="2" t="s">
        <v>123</v>
      </c>
      <c r="H4" s="2" t="s">
        <v>8</v>
      </c>
      <c r="I4" s="2"/>
      <c r="J4" s="2" t="s">
        <v>124</v>
      </c>
      <c r="K4" s="2" t="s">
        <v>9</v>
      </c>
    </row>
    <row r="5" ht="20.25" customHeight="1" spans="1:1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ht="20.25" customHeight="1" spans="1:11">
      <c r="A6" s="2"/>
      <c r="B6" s="2"/>
      <c r="C6" s="3" t="s">
        <v>125</v>
      </c>
      <c r="D6" s="3"/>
      <c r="E6" s="4">
        <v>200</v>
      </c>
      <c r="F6" s="4">
        <v>200</v>
      </c>
      <c r="G6" s="4">
        <v>200</v>
      </c>
      <c r="H6" s="4">
        <v>10</v>
      </c>
      <c r="I6" s="4"/>
      <c r="J6" s="23">
        <v>1</v>
      </c>
      <c r="K6" s="2">
        <v>10</v>
      </c>
    </row>
    <row r="7" ht="20.25" customHeight="1" spans="1:11">
      <c r="A7" s="2"/>
      <c r="B7" s="2"/>
      <c r="C7" s="2" t="s">
        <v>126</v>
      </c>
      <c r="D7" s="2"/>
      <c r="E7" s="4">
        <v>200</v>
      </c>
      <c r="F7" s="4">
        <v>200</v>
      </c>
      <c r="G7" s="4">
        <v>200</v>
      </c>
      <c r="H7" s="4" t="s">
        <v>12</v>
      </c>
      <c r="I7" s="4"/>
      <c r="J7" s="4" t="s">
        <v>165</v>
      </c>
      <c r="K7" s="2" t="s">
        <v>12</v>
      </c>
    </row>
    <row r="8" ht="20.25" customHeight="1" spans="1:11">
      <c r="A8" s="2"/>
      <c r="B8" s="2"/>
      <c r="C8" s="2" t="s">
        <v>127</v>
      </c>
      <c r="D8" s="2"/>
      <c r="E8" s="4">
        <v>0</v>
      </c>
      <c r="F8" s="4">
        <v>0</v>
      </c>
      <c r="G8" s="4">
        <v>0</v>
      </c>
      <c r="H8" s="4" t="s">
        <v>12</v>
      </c>
      <c r="I8" s="4"/>
      <c r="J8" s="4" t="s">
        <v>165</v>
      </c>
      <c r="K8" s="2" t="s">
        <v>12</v>
      </c>
    </row>
    <row r="9" ht="20.25" customHeight="1" spans="1:11">
      <c r="A9" s="2"/>
      <c r="B9" s="2"/>
      <c r="C9" s="2" t="s">
        <v>128</v>
      </c>
      <c r="D9" s="2"/>
      <c r="E9" s="4">
        <v>0</v>
      </c>
      <c r="F9" s="4">
        <v>0</v>
      </c>
      <c r="G9" s="4">
        <v>0</v>
      </c>
      <c r="H9" s="4" t="s">
        <v>12</v>
      </c>
      <c r="I9" s="4"/>
      <c r="J9" s="4" t="s">
        <v>165</v>
      </c>
      <c r="K9" s="2" t="s">
        <v>12</v>
      </c>
    </row>
    <row r="10" ht="20.25" customHeight="1" spans="1:11">
      <c r="A10" s="2" t="s">
        <v>129</v>
      </c>
      <c r="B10" s="2" t="s">
        <v>15</v>
      </c>
      <c r="C10" s="2"/>
      <c r="D10" s="2"/>
      <c r="E10" s="2"/>
      <c r="F10" s="2"/>
      <c r="G10" s="2" t="s">
        <v>130</v>
      </c>
      <c r="H10" s="2"/>
      <c r="I10" s="2"/>
      <c r="J10" s="2"/>
      <c r="K10" s="2"/>
    </row>
    <row r="11" ht="69.95" customHeight="1" spans="1:11">
      <c r="A11" s="2"/>
      <c r="B11" s="5" t="s">
        <v>131</v>
      </c>
      <c r="C11" s="5"/>
      <c r="D11" s="5"/>
      <c r="E11" s="5"/>
      <c r="F11" s="5"/>
      <c r="G11" s="6" t="s">
        <v>180</v>
      </c>
      <c r="H11" s="6"/>
      <c r="I11" s="6"/>
      <c r="J11" s="6"/>
      <c r="K11" s="6"/>
    </row>
    <row r="12" ht="20.25" customHeight="1" spans="1:11">
      <c r="A12" s="7" t="s">
        <v>133</v>
      </c>
      <c r="B12" s="8" t="s">
        <v>24</v>
      </c>
      <c r="C12" s="8" t="s">
        <v>25</v>
      </c>
      <c r="D12" s="9" t="s">
        <v>26</v>
      </c>
      <c r="E12" s="9"/>
      <c r="F12" s="8" t="s">
        <v>27</v>
      </c>
      <c r="G12" s="8" t="s">
        <v>28</v>
      </c>
      <c r="H12" s="8" t="s">
        <v>8</v>
      </c>
      <c r="I12" s="8" t="s">
        <v>9</v>
      </c>
      <c r="J12" s="8" t="s">
        <v>29</v>
      </c>
      <c r="K12" s="8"/>
    </row>
    <row r="13" ht="44.1" customHeight="1" spans="1:11">
      <c r="A13" s="7"/>
      <c r="B13" s="8" t="s">
        <v>134</v>
      </c>
      <c r="C13" s="10" t="s">
        <v>135</v>
      </c>
      <c r="D13" s="11" t="s">
        <v>181</v>
      </c>
      <c r="E13" s="12"/>
      <c r="F13" s="13" t="s">
        <v>33</v>
      </c>
      <c r="G13" s="14">
        <v>1</v>
      </c>
      <c r="H13" s="15">
        <v>0</v>
      </c>
      <c r="I13" s="15">
        <v>0</v>
      </c>
      <c r="J13" s="9" t="s">
        <v>152</v>
      </c>
      <c r="K13" s="9"/>
    </row>
    <row r="14" ht="42" customHeight="1" spans="1:11">
      <c r="A14" s="7"/>
      <c r="B14" s="8"/>
      <c r="C14" s="16"/>
      <c r="D14" s="11" t="s">
        <v>182</v>
      </c>
      <c r="E14" s="12"/>
      <c r="F14" s="13" t="s">
        <v>33</v>
      </c>
      <c r="G14" s="14">
        <v>1</v>
      </c>
      <c r="H14" s="15">
        <v>0</v>
      </c>
      <c r="I14" s="15">
        <v>0</v>
      </c>
      <c r="J14" s="11" t="s">
        <v>152</v>
      </c>
      <c r="K14" s="12"/>
    </row>
    <row r="15" ht="20.25" customHeight="1" spans="1:11">
      <c r="A15" s="7"/>
      <c r="B15" s="8" t="s">
        <v>146</v>
      </c>
      <c r="C15" s="10" t="s">
        <v>147</v>
      </c>
      <c r="D15" s="11" t="s">
        <v>148</v>
      </c>
      <c r="E15" s="12"/>
      <c r="F15" s="13" t="s">
        <v>149</v>
      </c>
      <c r="G15" s="14">
        <v>1</v>
      </c>
      <c r="H15" s="15">
        <v>20</v>
      </c>
      <c r="I15" s="15">
        <v>20</v>
      </c>
      <c r="J15" s="8"/>
      <c r="K15" s="8"/>
    </row>
    <row r="16" ht="20.25" customHeight="1" spans="1:11">
      <c r="A16" s="7"/>
      <c r="B16" s="8"/>
      <c r="C16" s="17"/>
      <c r="D16" s="11" t="s">
        <v>138</v>
      </c>
      <c r="E16" s="12"/>
      <c r="F16" s="13" t="s">
        <v>183</v>
      </c>
      <c r="G16" s="14">
        <v>1</v>
      </c>
      <c r="H16" s="15">
        <v>20</v>
      </c>
      <c r="I16" s="15">
        <v>20</v>
      </c>
      <c r="J16" s="8"/>
      <c r="K16" s="8"/>
    </row>
    <row r="17" ht="20.25" customHeight="1" spans="1:11">
      <c r="A17" s="7"/>
      <c r="B17" s="8"/>
      <c r="C17" s="17"/>
      <c r="D17" s="11" t="s">
        <v>150</v>
      </c>
      <c r="E17" s="12"/>
      <c r="F17" s="13" t="s">
        <v>184</v>
      </c>
      <c r="G17" s="14">
        <v>1</v>
      </c>
      <c r="H17" s="15">
        <v>20</v>
      </c>
      <c r="I17" s="15">
        <v>20</v>
      </c>
      <c r="J17" s="24"/>
      <c r="K17" s="25"/>
    </row>
    <row r="18" ht="20.25" customHeight="1" spans="1:11">
      <c r="A18" s="7"/>
      <c r="B18" s="8"/>
      <c r="C18" s="16"/>
      <c r="D18" s="11" t="s">
        <v>153</v>
      </c>
      <c r="E18" s="12"/>
      <c r="F18" s="13" t="s">
        <v>149</v>
      </c>
      <c r="G18" s="14">
        <v>1</v>
      </c>
      <c r="H18" s="15">
        <v>20</v>
      </c>
      <c r="I18" s="15">
        <v>20</v>
      </c>
      <c r="J18" s="8"/>
      <c r="K18" s="8"/>
    </row>
    <row r="19" ht="20.25" customHeight="1" spans="1:11">
      <c r="A19" s="7"/>
      <c r="B19" s="8"/>
      <c r="C19" s="10" t="s">
        <v>154</v>
      </c>
      <c r="D19" s="11" t="s">
        <v>155</v>
      </c>
      <c r="E19" s="12"/>
      <c r="F19" s="13" t="s">
        <v>156</v>
      </c>
      <c r="G19" s="14">
        <v>1</v>
      </c>
      <c r="H19" s="15">
        <v>10</v>
      </c>
      <c r="I19" s="15">
        <v>10</v>
      </c>
      <c r="J19" s="24"/>
      <c r="K19" s="25"/>
    </row>
    <row r="20" ht="48" customHeight="1" spans="1:11">
      <c r="A20" s="7"/>
      <c r="B20" s="8"/>
      <c r="C20" s="16"/>
      <c r="D20" s="11" t="s">
        <v>185</v>
      </c>
      <c r="E20" s="12"/>
      <c r="F20" s="8" t="s">
        <v>33</v>
      </c>
      <c r="G20" s="14">
        <v>1</v>
      </c>
      <c r="H20" s="15">
        <v>0</v>
      </c>
      <c r="I20" s="15">
        <v>0</v>
      </c>
      <c r="J20" s="9" t="s">
        <v>152</v>
      </c>
      <c r="K20" s="9"/>
    </row>
    <row r="21" ht="20.25" customHeight="1" spans="1:11">
      <c r="A21" s="18" t="s">
        <v>158</v>
      </c>
      <c r="B21" s="18"/>
      <c r="C21" s="18"/>
      <c r="D21" s="18"/>
      <c r="E21" s="18"/>
      <c r="F21" s="18"/>
      <c r="G21" s="18"/>
      <c r="H21" s="8">
        <v>100</v>
      </c>
      <c r="I21" s="8">
        <f>SUM(I13:I20)+K6</f>
        <v>100</v>
      </c>
      <c r="J21" s="26"/>
      <c r="K21" s="26"/>
    </row>
    <row r="22" spans="1:11">
      <c r="A22" s="19" t="s">
        <v>159</v>
      </c>
      <c r="B22" s="20" t="s">
        <v>160</v>
      </c>
      <c r="C22" s="21"/>
      <c r="D22" s="21"/>
      <c r="E22" s="21"/>
      <c r="F22" s="21"/>
      <c r="G22" s="21"/>
      <c r="H22" s="21"/>
      <c r="I22" s="21"/>
      <c r="J22" s="21"/>
      <c r="K22" s="27"/>
    </row>
    <row r="23" spans="1:11">
      <c r="A23" s="22" t="s">
        <v>161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</row>
    <row r="24" ht="44.1" customHeight="1" spans="1:11">
      <c r="A24" s="22" t="s">
        <v>162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</row>
    <row r="25" ht="42" customHeight="1" spans="1:11">
      <c r="A25" s="22" t="s">
        <v>163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</row>
  </sheetData>
  <mergeCells count="57">
    <mergeCell ref="A1:K1"/>
    <mergeCell ref="A2:B2"/>
    <mergeCell ref="C2:K2"/>
    <mergeCell ref="A3:B3"/>
    <mergeCell ref="C3:F3"/>
    <mergeCell ref="H3:K3"/>
    <mergeCell ref="C6:D6"/>
    <mergeCell ref="H6:I6"/>
    <mergeCell ref="C7:D7"/>
    <mergeCell ref="H7:I7"/>
    <mergeCell ref="C8:D8"/>
    <mergeCell ref="H8:I8"/>
    <mergeCell ref="C9:D9"/>
    <mergeCell ref="H9:I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A21:G21"/>
    <mergeCell ref="J21:K21"/>
    <mergeCell ref="B22:K22"/>
    <mergeCell ref="A23:K23"/>
    <mergeCell ref="A24:K24"/>
    <mergeCell ref="A25:K25"/>
    <mergeCell ref="A10:A11"/>
    <mergeCell ref="A12:A20"/>
    <mergeCell ref="B13:B14"/>
    <mergeCell ref="B15:B20"/>
    <mergeCell ref="C13:C14"/>
    <mergeCell ref="C15:C18"/>
    <mergeCell ref="C19:C20"/>
    <mergeCell ref="E4:E5"/>
    <mergeCell ref="F4:F5"/>
    <mergeCell ref="G4:G5"/>
    <mergeCell ref="J4:J5"/>
    <mergeCell ref="K4:K5"/>
    <mergeCell ref="H4:I5"/>
    <mergeCell ref="A4:B9"/>
    <mergeCell ref="C4:D5"/>
  </mergeCells>
  <pageMargins left="0.75" right="0.75" top="1" bottom="1" header="0.5" footer="0.5"/>
  <pageSetup paperSize="9" orientation="landscape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省级部门（单位）整体支出绩效自评表</vt:lpstr>
      <vt:lpstr>省级部门预算项目支出绩效自评表（办案业务费）</vt:lpstr>
      <vt:lpstr>省级部门预算项目支出绩效自评表（物业费）</vt:lpstr>
      <vt:lpstr>省级部门预算项目支出绩效自评表（业务费）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人民币</cp:lastModifiedBy>
  <dcterms:created xsi:type="dcterms:W3CDTF">2018-12-05T00:45:00Z</dcterms:created>
  <cp:lastPrinted>2020-03-12T02:25:00Z</cp:lastPrinted>
  <dcterms:modified xsi:type="dcterms:W3CDTF">2021-08-25T06:33:56Z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KSOReadingLayout">
    <vt:bool>true</vt:bool>
  </property>
  <property fmtid="{D5CDD505-2E9C-101B-9397-08002B2CF9AE}" pid="4" name="ICV">
    <vt:lpwstr>8E4A4212EF2B40708D44CE3412C07D0D</vt:lpwstr>
  </property>
</Properties>
</file>