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7" firstSheet="5" activeTab="8"/>
  </bookViews>
  <sheets>
    <sheet name="封面" sheetId="1" r:id="rId1"/>
    <sheet name="目录" sheetId="2" r:id="rId2"/>
    <sheet name="单位整体支出绩效自评表" sheetId="3" r:id="rId3"/>
    <sheet name="部门预算项目支出绩效自评结果汇总表" sheetId="4" r:id="rId4"/>
    <sheet name="中央政法转移支付项目绩效自评表" sheetId="7" r:id="rId5"/>
    <sheet name="全省法院业务费项目绩效自评表" sheetId="6" r:id="rId6"/>
    <sheet name="人民法庭运维费项目绩效自评表" sheetId="8" r:id="rId7"/>
    <sheet name="“两庭”建设资金项目绩效自评表" sheetId="5" r:id="rId8"/>
    <sheet name="“智慧法院”信息化建设资金项目绩效自评表" sheetId="13" r:id="rId9"/>
  </sheets>
  <calcPr calcId="144525"/>
</workbook>
</file>

<file path=xl/sharedStrings.xml><?xml version="1.0" encoding="utf-8"?>
<sst xmlns="http://schemas.openxmlformats.org/spreadsheetml/2006/main" count="649" uniqueCount="231">
  <si>
    <t>附件1</t>
  </si>
  <si>
    <r>
      <rPr>
        <b/>
        <sz val="36"/>
        <color rgb="FF000000"/>
        <rFont val="宋体"/>
        <charset val="134"/>
      </rPr>
      <t>2021年度省级预算执行情况绩效自评报表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</si>
  <si>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编报部门（单位公章）：张家川回族自治县人民法院</t>
  </si>
  <si>
    <t xml:space="preserve">                      编   报   日   期：2022 年 2 月 10 日</t>
  </si>
  <si>
    <t xml:space="preserve">                      联 系 人 及 电 话: 崔国琴  0938-7570686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</si>
  <si>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</si>
  <si>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</si>
  <si>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</si>
  <si>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</si>
  <si>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</si>
  <si>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2.全省法院业务费项目绩效自评表</t>
  </si>
  <si>
    <t xml:space="preserve">  3.人民法庭运维费项目绩效自评表</t>
  </si>
  <si>
    <t xml:space="preserve">  4.“两庭”建设资金项目绩效自评表</t>
  </si>
  <si>
    <t xml:space="preserve">  5.“智慧法院”信息化建设资金项目绩效自评表</t>
  </si>
  <si>
    <t>2021年天水市张家川回族自治县人民法院整体支出绩效自评表</t>
  </si>
  <si>
    <t>部门（单位）名称</t>
  </si>
  <si>
    <t>张家川回族自治县人民法院</t>
  </si>
  <si>
    <t>部门（单位）整体支出（万元）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</si>
  <si>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</si>
  <si>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</si>
  <si>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</si>
  <si>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</si>
  <si>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</si>
  <si>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</si>
  <si>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</si>
  <si>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</si>
  <si>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</si>
  <si>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</si>
  <si>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</si>
  <si>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</si>
  <si>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</si>
  <si>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目标1：我院2021年度受理各项案件1650件，结案数1500件,结案率达到90%；</t>
  </si>
  <si>
    <t>目标1完成情况：我院2021年度受理各项案件1777件，结案数1675件,结案率达到92.57%；</t>
  </si>
  <si>
    <t>目标2：保障案件审判、执行工作经费及装备配备</t>
  </si>
  <si>
    <t>目标2完成情况：有效保障我院的案件审判及执行工作各项指标的完成</t>
  </si>
  <si>
    <t>目标3：进一步加强资金管理，强化支出责任和效率意识，优化资源配置，节约社会成本。</t>
  </si>
  <si>
    <t>目标3完成情况：资金管理规范，保障了我院各项工作的顺利进行，充分发挥了法院在社会管理中的职能作用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</si>
  <si>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</si>
  <si>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</si>
  <si>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</si>
  <si>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</si>
  <si>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</si>
  <si>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</si>
  <si>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</si>
  <si>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</si>
  <si>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</si>
  <si>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</si>
  <si>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 xml:space="preserve"> </t>
  </si>
  <si>
    <t>项目支出预算执行率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</si>
  <si>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</si>
  <si>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</si>
  <si>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</si>
  <si>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</si>
  <si>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</si>
  <si>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</si>
  <si>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</si>
  <si>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</si>
  <si>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</si>
  <si>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</si>
  <si>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</si>
  <si>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</si>
  <si>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</si>
  <si>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</si>
  <si>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</si>
  <si>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</si>
  <si>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</si>
  <si>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</si>
  <si>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</si>
  <si>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受理各项案件</t>
  </si>
  <si>
    <t>≥1650件</t>
  </si>
  <si>
    <t>结案率</t>
  </si>
  <si>
    <t>≥90%</t>
  </si>
  <si>
    <t>案件法定期间办结率</t>
  </si>
  <si>
    <t>=100%</t>
  </si>
  <si>
    <t>年度预算控制率</t>
  </si>
  <si>
    <t>部门效果目标</t>
  </si>
  <si>
    <t>经济效益-执行案件结案率</t>
  </si>
  <si>
    <t>≥80%</t>
  </si>
  <si>
    <t>社会效益-营商环境改变</t>
  </si>
  <si>
    <t>好</t>
  </si>
  <si>
    <t>生态效益指标</t>
  </si>
  <si>
    <t>社会影响</t>
  </si>
  <si>
    <t>单位获奖情况</t>
  </si>
  <si>
    <t xml:space="preserve"> &gt;=2项</t>
  </si>
  <si>
    <t>违法违纪情况</t>
  </si>
  <si>
    <t>能力建设10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</si>
  <si>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</si>
  <si>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</si>
  <si>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</si>
  <si>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</si>
  <si>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</si>
  <si>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</si>
  <si>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</si>
  <si>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</si>
  <si>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</si>
  <si>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</si>
  <si>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</si>
  <si>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</si>
  <si>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</si>
  <si>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</si>
  <si>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</si>
  <si>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</si>
  <si>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</si>
  <si>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</si>
  <si>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</si>
  <si>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</si>
  <si>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</si>
  <si>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</si>
  <si>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</si>
  <si>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</si>
  <si>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</si>
  <si>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</si>
  <si>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</si>
  <si>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</si>
  <si>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</si>
  <si>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</si>
  <si>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</si>
  <si>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</si>
  <si>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</si>
  <si>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</si>
  <si>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</si>
  <si>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</si>
  <si>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中央政法转移支付资金</t>
  </si>
  <si>
    <t>甘肃省高级人民法院</t>
  </si>
  <si>
    <t>全省法院业务费</t>
  </si>
  <si>
    <t>人民法庭运维费</t>
  </si>
  <si>
    <t>“两庭”建设资金</t>
  </si>
  <si>
    <t>“智慧法院”信息化建设资金</t>
  </si>
  <si>
    <t>合计</t>
  </si>
  <si>
    <r>
      <rPr>
        <b/>
        <sz val="18"/>
        <color rgb="FF000000"/>
        <rFont val="宋体"/>
        <charset val="134"/>
      </rPr>
      <t>2021年</t>
    </r>
    <r>
      <rPr>
        <b/>
        <u/>
        <sz val="18"/>
        <color rgb="FF000000"/>
        <rFont val="宋体"/>
        <charset val="134"/>
      </rPr>
      <t>张家川回族自治县人民法院</t>
    </r>
    <r>
      <rPr>
        <b/>
        <sz val="18"/>
        <color rgb="FF000000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</si>
  <si>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</si>
  <si>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</si>
  <si>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</si>
  <si>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</si>
  <si>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</si>
  <si>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</si>
  <si>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</si>
  <si>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</si>
  <si>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</si>
  <si>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</si>
  <si>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完成审判法庭10Kv配电工程、正版化软件采购及智能化档案室建设等项目，加强法庭建设，确保法院依法履行职责，完成2021年度各类案件的审判、执行工作。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</si>
  <si>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。完成审判法庭10Kv配电工程、智能化档案室建设等项目，保障了我院2021年各类案件的审判、执行工作。</t>
  </si>
  <si>
    <t>绩效指标</t>
  </si>
  <si>
    <t>产出指标</t>
  </si>
  <si>
    <t>数量指标</t>
  </si>
  <si>
    <t>受理案件数</t>
  </si>
  <si>
    <t>&gt;=1650件</t>
  </si>
  <si>
    <t>结案数</t>
  </si>
  <si>
    <t>&gt;=1500件</t>
  </si>
  <si>
    <t>培训人（次）数</t>
  </si>
  <si>
    <t>&gt;=15人（次）</t>
  </si>
  <si>
    <t>质量指标</t>
  </si>
  <si>
    <t>&gt;=90%</t>
  </si>
  <si>
    <t>培训合格率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</si>
  <si>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</si>
  <si>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</si>
  <si>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</si>
  <si>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</si>
  <si>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</si>
  <si>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</si>
  <si>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</si>
  <si>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</si>
  <si>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项目支出是否超预算</t>
  </si>
  <si>
    <t>否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</si>
  <si>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</si>
  <si>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</si>
  <si>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</si>
  <si>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</si>
  <si>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</si>
  <si>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</si>
  <si>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提高维护社会和谐稳定</t>
  </si>
  <si>
    <t>有效提高</t>
  </si>
  <si>
    <t>&gt;=2</t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</si>
  <si>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</si>
  <si>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</si>
  <si>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</si>
  <si>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</si>
  <si>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</si>
  <si>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</si>
  <si>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</si>
  <si>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</si>
  <si>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</si>
  <si>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</si>
  <si>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</si>
  <si>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</si>
  <si>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</si>
  <si>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</si>
  <si>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</si>
  <si>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</si>
  <si>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</si>
  <si>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</si>
  <si>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</si>
  <si>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-</t>
  </si>
  <si>
    <t>保障业务工作正常开展，提升工作能力，提高群众满意度。</t>
  </si>
  <si>
    <t>主要用于支付工作人员办理案件过程中需要开支的办公费、印刷费、劳务费、差旅费、业务设备购置费等支出。全年执行率97.57%，保障了办案业务工作正常开展。</t>
  </si>
  <si>
    <t>&gt;=15（次）数</t>
  </si>
  <si>
    <t>网上送达及时率</t>
  </si>
  <si>
    <t>维修维护完工及时性</t>
  </si>
  <si>
    <t>购买服务成本控制情况</t>
  </si>
  <si>
    <t>定额标准内</t>
  </si>
  <si>
    <t>业务费总额控制率</t>
  </si>
  <si>
    <t>&gt;=20</t>
  </si>
  <si>
    <t>购买服务创新性</t>
  </si>
  <si>
    <t>法庭运维费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</si>
  <si>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</si>
  <si>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</si>
  <si>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&gt;=500件</t>
  </si>
  <si>
    <t>&gt;=450件</t>
  </si>
  <si>
    <t>维修维护次数</t>
  </si>
  <si>
    <t>&gt;=2次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</si>
  <si>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</si>
  <si>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</si>
  <si>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</si>
  <si>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</si>
  <si>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</si>
  <si>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</si>
  <si>
    <t>2021年张家川回族自治县人民法院部门预算项目支出绩效自评表</t>
  </si>
  <si>
    <t xml:space="preserve"> 完成审判法庭装修装饰工程。</t>
  </si>
  <si>
    <t xml:space="preserve"> 主要用于新建审判法庭装修装饰工程支出。截止2021年底，按工程进度支付280万元。</t>
  </si>
  <si>
    <t>装修装饰面积</t>
  </si>
  <si>
    <t>8105.74㎡</t>
  </si>
  <si>
    <t xml:space="preserve"> 8105.74㎡</t>
  </si>
  <si>
    <t>工程验收合格率</t>
  </si>
  <si>
    <t>验收及时率</t>
  </si>
  <si>
    <t>按时完工率</t>
  </si>
  <si>
    <t>装修材料成本控制率</t>
  </si>
  <si>
    <t>提高办案环境</t>
  </si>
  <si>
    <t>公开招投标</t>
  </si>
  <si>
    <t xml:space="preserve"> 主要用于新建审判法庭信息化建设工程支出。截止2021年底，按工程进度支付580.41万元。</t>
  </si>
  <si>
    <t>项目分项数量</t>
  </si>
  <si>
    <t>材料成本控制率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</si>
</sst>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%"/>
  </numFmts>
  <fonts count="43">
    <font>
      <sz val="1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rgb="FF000000"/>
      <name val="宋体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2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3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9" fillId="0" borderId="0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9" sqref="A9"/>
    </sheetView>
  </sheetViews>
  <sheetFormatPr defaultColWidth="9" defaultRowHeight="14.4"/>
  <cols>
    <col min="1" max="1" width="134" customWidth="1"/>
  </cols>
  <sheetData>
    <row r="1" ht="45" customHeight="1" spans="1:1">
      <c r="A1" s="112" t="s">
        <v>0</v>
      </c>
    </row>
    <row r="2" ht="149.25" customHeight="1" spans="1:11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ht="51" customHeight="1" spans="1:11">
      <c r="A3" s="115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ht="51" customHeight="1" spans="1:11">
      <c r="A4" s="115"/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ht="51" customHeight="1" spans="1:11">
      <c r="A5" s="116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ht="51" customHeight="1" spans="1:11">
      <c r="A6" s="116" t="s">
        <v>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ht="51" customHeight="1" spans="1:11">
      <c r="A7" s="117" t="s">
        <v>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="106" customFormat="1" ht="27" customHeight="1" spans="1:1">
      <c r="A8" s="118"/>
    </row>
    <row r="9" s="106" customFormat="1" ht="27" customHeight="1"/>
    <row r="10" s="106" customFormat="1" ht="27" customHeight="1"/>
  </sheetData>
  <printOptions horizontalCentered="1"/>
  <pageMargins left="0" right="0" top="1.42777777777778" bottom="1.40138888888889" header="0.920138888888889" footer="1.05902777777778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3" sqref="A13"/>
    </sheetView>
  </sheetViews>
  <sheetFormatPr defaultColWidth="9" defaultRowHeight="14.4"/>
  <cols>
    <col min="1" max="1" width="81.6666666666667" customWidth="1"/>
  </cols>
  <sheetData>
    <row r="1" spans="1:1">
      <c r="A1" s="107"/>
    </row>
    <row r="2" ht="40.5" customHeight="1" spans="1:1">
      <c r="A2" s="108" t="s">
        <v>5</v>
      </c>
    </row>
    <row r="3" ht="19.5" customHeight="1" spans="1:1">
      <c r="A3" s="107"/>
    </row>
    <row r="4" s="106" customFormat="1" ht="30.75" customHeight="1" spans="1:1">
      <c r="A4" s="109" t="s">
        <v>6</v>
      </c>
    </row>
    <row r="5" s="106" customFormat="1" ht="30.75" customHeight="1" spans="1:1">
      <c r="A5" s="109" t="s">
        <v>7</v>
      </c>
    </row>
    <row r="6" s="106" customFormat="1" ht="30.75" customHeight="1" spans="1:1">
      <c r="A6" s="109" t="s">
        <v>8</v>
      </c>
    </row>
    <row r="7" s="106" customFormat="1" ht="30.75" customHeight="1" spans="1:1">
      <c r="A7" s="110" t="s">
        <v>9</v>
      </c>
    </row>
    <row r="8" s="106" customFormat="1" ht="30.75" customHeight="1" spans="1:1">
      <c r="A8" s="110" t="s">
        <v>10</v>
      </c>
    </row>
    <row r="9" s="106" customFormat="1" ht="30.75" customHeight="1" spans="1:1">
      <c r="A9" s="110" t="s">
        <v>11</v>
      </c>
    </row>
    <row r="10" s="106" customFormat="1" ht="30.75" customHeight="1" spans="1:1">
      <c r="A10" s="110" t="s">
        <v>12</v>
      </c>
    </row>
    <row r="11" s="106" customFormat="1" ht="30.75" customHeight="1" spans="1:1">
      <c r="A11" s="110" t="s">
        <v>13</v>
      </c>
    </row>
    <row r="12" s="106" customFormat="1" ht="30.75" customHeight="1" spans="1:1">
      <c r="A12" s="111"/>
    </row>
    <row r="13" s="106" customFormat="1" ht="30.75" customHeight="1" spans="1:1">
      <c r="A13" s="111"/>
    </row>
    <row r="14" s="106" customFormat="1" ht="30.75" customHeight="1" spans="1:1">
      <c r="A14" s="111"/>
    </row>
    <row r="15" s="106" customFormat="1" ht="30.75" customHeight="1" spans="1:1">
      <c r="A15" s="111"/>
    </row>
    <row r="16" spans="1:1">
      <c r="A16" s="107"/>
    </row>
    <row r="17" spans="1:1">
      <c r="A17" s="10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="85" zoomScaleNormal="85" topLeftCell="A19" workbookViewId="0">
      <selection activeCell="D24" sqref="D24"/>
    </sheetView>
  </sheetViews>
  <sheetFormatPr defaultColWidth="11" defaultRowHeight="15.6"/>
  <cols>
    <col min="1" max="1" width="18.8148148148148" style="56" customWidth="1"/>
    <col min="2" max="2" width="18.962962962963" style="56" customWidth="1"/>
    <col min="3" max="3" width="19.4074074074074" style="56" customWidth="1"/>
    <col min="4" max="4" width="23.2314814814815" style="56" customWidth="1"/>
    <col min="5" max="5" width="16.6111111111111" style="56" customWidth="1"/>
    <col min="6" max="6" width="11.0277777777778" style="56" customWidth="1"/>
    <col min="7" max="7" width="6.90740740740741" style="56" customWidth="1"/>
    <col min="8" max="8" width="7.94444444444444" style="56" customWidth="1"/>
    <col min="9" max="9" width="23.962962962963" style="56" customWidth="1"/>
    <col min="10" max="16368" width="11" style="56"/>
    <col min="16369" max="16384" width="11" style="58"/>
  </cols>
  <sheetData>
    <row r="1" s="56" customFormat="1" ht="35" customHeight="1" spans="1:9">
      <c r="A1" s="59" t="s">
        <v>14</v>
      </c>
      <c r="B1" s="59"/>
      <c r="C1" s="59"/>
      <c r="D1" s="59"/>
      <c r="E1" s="59"/>
      <c r="F1" s="59"/>
      <c r="G1" s="59"/>
      <c r="H1" s="59"/>
      <c r="I1" s="59"/>
    </row>
    <row r="2" s="56" customFormat="1" ht="22" customHeight="1" spans="1:9">
      <c r="A2" s="60" t="s">
        <v>15</v>
      </c>
      <c r="B2" s="61" t="s">
        <v>16</v>
      </c>
      <c r="C2" s="62"/>
      <c r="D2" s="62"/>
      <c r="E2" s="62"/>
      <c r="F2" s="62"/>
      <c r="G2" s="62"/>
      <c r="H2" s="62"/>
      <c r="I2" s="103"/>
    </row>
    <row r="3" s="56" customFormat="1" ht="22" customHeight="1" spans="1:9">
      <c r="A3" s="63" t="s">
        <v>17</v>
      </c>
      <c r="B3" s="64"/>
      <c r="C3" s="64" t="s">
        <v>18</v>
      </c>
      <c r="D3" s="65" t="s">
        <v>19</v>
      </c>
      <c r="E3" s="66" t="s">
        <v>20</v>
      </c>
      <c r="F3" s="67" t="s">
        <v>21</v>
      </c>
      <c r="G3" s="68"/>
      <c r="H3" s="69" t="s">
        <v>22</v>
      </c>
      <c r="I3" s="104" t="s">
        <v>23</v>
      </c>
    </row>
    <row r="4" s="56" customFormat="1" ht="22" customHeight="1" spans="1:9">
      <c r="A4" s="70"/>
      <c r="B4" s="71" t="s">
        <v>24</v>
      </c>
      <c r="C4" s="72">
        <v>2946.77</v>
      </c>
      <c r="D4" s="72">
        <v>2784.26</v>
      </c>
      <c r="E4" s="72">
        <v>2502.38</v>
      </c>
      <c r="F4" s="73">
        <f t="shared" ref="F4:F6" si="0">E4/D4</f>
        <v>0.898759454935961</v>
      </c>
      <c r="G4" s="64"/>
      <c r="H4" s="74">
        <v>10</v>
      </c>
      <c r="I4" s="104">
        <v>9</v>
      </c>
    </row>
    <row r="5" s="56" customFormat="1" ht="22" customHeight="1" spans="1:9">
      <c r="A5" s="70"/>
      <c r="B5" s="75" t="s">
        <v>25</v>
      </c>
      <c r="C5" s="72">
        <v>1085.77</v>
      </c>
      <c r="D5" s="72">
        <f>D4-D6</f>
        <v>1183.96</v>
      </c>
      <c r="E5" s="72">
        <v>1183.96</v>
      </c>
      <c r="F5" s="73">
        <f t="shared" si="0"/>
        <v>1</v>
      </c>
      <c r="G5" s="64"/>
      <c r="H5" s="74" t="s">
        <v>26</v>
      </c>
      <c r="I5" s="74" t="s">
        <v>26</v>
      </c>
    </row>
    <row r="6" s="56" customFormat="1" ht="22" customHeight="1" spans="1:9">
      <c r="A6" s="76"/>
      <c r="B6" s="75" t="s">
        <v>27</v>
      </c>
      <c r="C6" s="72">
        <v>1861</v>
      </c>
      <c r="D6" s="72">
        <v>1600.3</v>
      </c>
      <c r="E6" s="72">
        <v>1318.42</v>
      </c>
      <c r="F6" s="73">
        <f t="shared" si="0"/>
        <v>0.823858026620009</v>
      </c>
      <c r="G6" s="64"/>
      <c r="H6" s="74" t="s">
        <v>26</v>
      </c>
      <c r="I6" s="74" t="s">
        <v>26</v>
      </c>
    </row>
    <row r="7" s="56" customFormat="1" ht="22" customHeight="1" spans="1:9">
      <c r="A7" s="64" t="s">
        <v>28</v>
      </c>
      <c r="B7" s="63" t="s">
        <v>29</v>
      </c>
      <c r="C7" s="63"/>
      <c r="D7" s="63"/>
      <c r="E7" s="64" t="s">
        <v>30</v>
      </c>
      <c r="F7" s="64"/>
      <c r="G7" s="64"/>
      <c r="H7" s="64"/>
      <c r="I7" s="64"/>
    </row>
    <row r="8" s="56" customFormat="1" ht="31" customHeight="1" spans="1:9">
      <c r="A8" s="67"/>
      <c r="B8" s="75" t="s">
        <v>31</v>
      </c>
      <c r="C8" s="75"/>
      <c r="D8" s="75"/>
      <c r="E8" s="62" t="s">
        <v>32</v>
      </c>
      <c r="F8" s="62"/>
      <c r="G8" s="62"/>
      <c r="H8" s="62"/>
      <c r="I8" s="103"/>
    </row>
    <row r="9" s="56" customFormat="1" ht="22" customHeight="1" spans="1:9">
      <c r="A9" s="67"/>
      <c r="B9" s="75" t="s">
        <v>33</v>
      </c>
      <c r="C9" s="75"/>
      <c r="D9" s="75"/>
      <c r="E9" s="62" t="s">
        <v>34</v>
      </c>
      <c r="F9" s="62"/>
      <c r="G9" s="62"/>
      <c r="H9" s="62"/>
      <c r="I9" s="103"/>
    </row>
    <row r="10" s="56" customFormat="1" ht="30" customHeight="1" spans="1:9">
      <c r="A10" s="67"/>
      <c r="B10" s="75" t="s">
        <v>35</v>
      </c>
      <c r="C10" s="75"/>
      <c r="D10" s="75"/>
      <c r="E10" s="61" t="s">
        <v>36</v>
      </c>
      <c r="F10" s="62"/>
      <c r="G10" s="62"/>
      <c r="H10" s="62"/>
      <c r="I10" s="103"/>
    </row>
    <row r="11" s="56" customFormat="1" ht="22" customHeight="1" spans="1:9">
      <c r="A11" s="72" t="s">
        <v>37</v>
      </c>
      <c r="B11" s="65" t="s">
        <v>38</v>
      </c>
      <c r="C11" s="77" t="s">
        <v>39</v>
      </c>
      <c r="D11" s="66" t="s">
        <v>40</v>
      </c>
      <c r="E11" s="64" t="s">
        <v>41</v>
      </c>
      <c r="F11" s="64" t="s">
        <v>42</v>
      </c>
      <c r="G11" s="64" t="s">
        <v>22</v>
      </c>
      <c r="H11" s="64" t="s">
        <v>23</v>
      </c>
      <c r="I11" s="64" t="s">
        <v>43</v>
      </c>
    </row>
    <row r="12" s="56" customFormat="1" ht="22" customHeight="1" spans="1:9">
      <c r="A12" s="72"/>
      <c r="B12" s="78" t="s">
        <v>44</v>
      </c>
      <c r="C12" s="79" t="s">
        <v>45</v>
      </c>
      <c r="D12" s="80" t="s">
        <v>46</v>
      </c>
      <c r="E12" s="81">
        <v>1</v>
      </c>
      <c r="F12" s="81">
        <v>1</v>
      </c>
      <c r="G12" s="82">
        <v>2</v>
      </c>
      <c r="H12" s="83">
        <v>2</v>
      </c>
      <c r="I12" s="81" t="s">
        <v>47</v>
      </c>
    </row>
    <row r="13" s="56" customFormat="1" ht="22" customHeight="1" spans="1:9">
      <c r="A13" s="72"/>
      <c r="B13" s="84"/>
      <c r="C13" s="85"/>
      <c r="D13" s="80" t="s">
        <v>48</v>
      </c>
      <c r="E13" s="81">
        <v>1</v>
      </c>
      <c r="F13" s="86">
        <v>0.82</v>
      </c>
      <c r="G13" s="82">
        <v>2</v>
      </c>
      <c r="H13" s="83">
        <v>1.6</v>
      </c>
      <c r="I13" s="81"/>
    </row>
    <row r="14" s="56" customFormat="1" ht="22" customHeight="1" spans="1:9">
      <c r="A14" s="72"/>
      <c r="B14" s="84"/>
      <c r="C14" s="85"/>
      <c r="D14" s="80" t="s">
        <v>49</v>
      </c>
      <c r="E14" s="81" t="s">
        <v>50</v>
      </c>
      <c r="F14" s="81">
        <v>0.9898</v>
      </c>
      <c r="G14" s="82">
        <v>2</v>
      </c>
      <c r="H14" s="83">
        <v>2</v>
      </c>
      <c r="I14" s="81"/>
    </row>
    <row r="15" s="56" customFormat="1" ht="22" customHeight="1" spans="1:9">
      <c r="A15" s="72"/>
      <c r="B15" s="84"/>
      <c r="C15" s="87"/>
      <c r="D15" s="80" t="s">
        <v>51</v>
      </c>
      <c r="E15" s="81" t="s">
        <v>52</v>
      </c>
      <c r="F15" s="88">
        <v>-0.6646</v>
      </c>
      <c r="G15" s="82">
        <v>2</v>
      </c>
      <c r="H15" s="83">
        <v>2</v>
      </c>
      <c r="I15" s="81"/>
    </row>
    <row r="16" s="56" customFormat="1" ht="22" customHeight="1" spans="1:9">
      <c r="A16" s="72"/>
      <c r="B16" s="84"/>
      <c r="C16" s="89" t="s">
        <v>53</v>
      </c>
      <c r="D16" s="80" t="s">
        <v>54</v>
      </c>
      <c r="E16" s="72" t="s">
        <v>55</v>
      </c>
      <c r="F16" s="72" t="s">
        <v>55</v>
      </c>
      <c r="G16" s="82">
        <v>2</v>
      </c>
      <c r="H16" s="72">
        <v>1.8</v>
      </c>
      <c r="I16" s="72"/>
    </row>
    <row r="17" s="56" customFormat="1" ht="22" customHeight="1" spans="1:9">
      <c r="A17" s="72"/>
      <c r="B17" s="84"/>
      <c r="C17" s="87"/>
      <c r="D17" s="80" t="s">
        <v>56</v>
      </c>
      <c r="E17" s="72" t="s">
        <v>57</v>
      </c>
      <c r="F17" s="72" t="s">
        <v>57</v>
      </c>
      <c r="G17" s="82">
        <v>2</v>
      </c>
      <c r="H17" s="72">
        <v>1.8</v>
      </c>
      <c r="I17" s="72"/>
    </row>
    <row r="18" s="56" customFormat="1" ht="22" customHeight="1" spans="1:9">
      <c r="A18" s="72"/>
      <c r="B18" s="84"/>
      <c r="C18" s="90" t="s">
        <v>58</v>
      </c>
      <c r="D18" s="80" t="s">
        <v>59</v>
      </c>
      <c r="E18" s="72" t="s">
        <v>57</v>
      </c>
      <c r="F18" s="72" t="s">
        <v>57</v>
      </c>
      <c r="G18" s="82">
        <v>2</v>
      </c>
      <c r="H18" s="72">
        <v>1.8</v>
      </c>
      <c r="I18" s="72"/>
    </row>
    <row r="19" s="56" customFormat="1" ht="22" customHeight="1" spans="1:9">
      <c r="A19" s="72"/>
      <c r="B19" s="84"/>
      <c r="C19" s="91" t="s">
        <v>60</v>
      </c>
      <c r="D19" s="80" t="s">
        <v>61</v>
      </c>
      <c r="E19" s="72" t="s">
        <v>57</v>
      </c>
      <c r="F19" s="72" t="s">
        <v>57</v>
      </c>
      <c r="G19" s="82">
        <v>2</v>
      </c>
      <c r="H19" s="72">
        <v>1.8</v>
      </c>
      <c r="I19" s="72"/>
    </row>
    <row r="20" s="56" customFormat="1" ht="22" customHeight="1" spans="1:9">
      <c r="A20" s="72"/>
      <c r="B20" s="84"/>
      <c r="C20" s="91" t="s">
        <v>62</v>
      </c>
      <c r="D20" s="80" t="s">
        <v>63</v>
      </c>
      <c r="E20" s="81">
        <f>100%</f>
        <v>1</v>
      </c>
      <c r="F20" s="81">
        <f>100%</f>
        <v>1</v>
      </c>
      <c r="G20" s="82">
        <v>2</v>
      </c>
      <c r="H20" s="83">
        <v>2</v>
      </c>
      <c r="I20" s="81"/>
    </row>
    <row r="21" s="56" customFormat="1" ht="22" customHeight="1" spans="1:9">
      <c r="A21" s="72"/>
      <c r="B21" s="92"/>
      <c r="C21" s="91" t="s">
        <v>64</v>
      </c>
      <c r="D21" s="80" t="s">
        <v>65</v>
      </c>
      <c r="E21" s="72" t="s">
        <v>55</v>
      </c>
      <c r="F21" s="72" t="s">
        <v>55</v>
      </c>
      <c r="G21" s="82">
        <v>2</v>
      </c>
      <c r="H21" s="72">
        <v>2</v>
      </c>
      <c r="I21" s="72"/>
    </row>
    <row r="22" s="56" customFormat="1" ht="22" customHeight="1" spans="1:9">
      <c r="A22" s="72"/>
      <c r="B22" s="93" t="s">
        <v>66</v>
      </c>
      <c r="C22" s="79" t="s">
        <v>67</v>
      </c>
      <c r="D22" s="80" t="s">
        <v>68</v>
      </c>
      <c r="E22" s="72" t="s">
        <v>69</v>
      </c>
      <c r="F22" s="72">
        <v>1777</v>
      </c>
      <c r="G22" s="82">
        <v>10</v>
      </c>
      <c r="H22" s="72">
        <v>10</v>
      </c>
      <c r="I22" s="72"/>
    </row>
    <row r="23" s="56" customFormat="1" ht="22" customHeight="1" spans="1:9">
      <c r="A23" s="72"/>
      <c r="B23" s="84"/>
      <c r="C23" s="85"/>
      <c r="D23" s="80" t="s">
        <v>70</v>
      </c>
      <c r="E23" s="72" t="s">
        <v>71</v>
      </c>
      <c r="F23" s="94">
        <v>0.9257</v>
      </c>
      <c r="G23" s="82">
        <v>10</v>
      </c>
      <c r="H23" s="72">
        <v>10</v>
      </c>
      <c r="I23" s="72"/>
    </row>
    <row r="24" s="56" customFormat="1" ht="22" customHeight="1" spans="1:9">
      <c r="A24" s="72"/>
      <c r="B24" s="84"/>
      <c r="C24" s="85"/>
      <c r="D24" s="80" t="s">
        <v>72</v>
      </c>
      <c r="E24" s="81" t="s">
        <v>73</v>
      </c>
      <c r="F24" s="81">
        <v>1</v>
      </c>
      <c r="G24" s="82">
        <v>5</v>
      </c>
      <c r="H24" s="72">
        <v>5</v>
      </c>
      <c r="I24" s="72"/>
    </row>
    <row r="25" s="56" customFormat="1" ht="22" customHeight="1" spans="1:9">
      <c r="A25" s="72"/>
      <c r="B25" s="84"/>
      <c r="C25" s="95"/>
      <c r="D25" s="80" t="s">
        <v>74</v>
      </c>
      <c r="E25" s="81" t="s">
        <v>73</v>
      </c>
      <c r="F25" s="81">
        <v>0.84</v>
      </c>
      <c r="G25" s="82">
        <v>5</v>
      </c>
      <c r="H25" s="72">
        <v>4</v>
      </c>
      <c r="I25" s="72"/>
    </row>
    <row r="26" s="56" customFormat="1" ht="22" customHeight="1" spans="1:9">
      <c r="A26" s="72"/>
      <c r="B26" s="84"/>
      <c r="C26" s="72" t="s">
        <v>75</v>
      </c>
      <c r="D26" s="80" t="s">
        <v>76</v>
      </c>
      <c r="E26" s="72" t="s">
        <v>77</v>
      </c>
      <c r="F26" s="94">
        <v>0.9883</v>
      </c>
      <c r="G26" s="82">
        <v>6</v>
      </c>
      <c r="H26" s="72">
        <v>6</v>
      </c>
      <c r="I26" s="72"/>
    </row>
    <row r="27" s="56" customFormat="1" ht="22" customHeight="1" spans="1:9">
      <c r="A27" s="72"/>
      <c r="B27" s="84"/>
      <c r="C27" s="72"/>
      <c r="D27" s="80" t="s">
        <v>78</v>
      </c>
      <c r="E27" s="72" t="s">
        <v>79</v>
      </c>
      <c r="F27" s="72" t="s">
        <v>79</v>
      </c>
      <c r="G27" s="82">
        <v>4</v>
      </c>
      <c r="H27" s="72">
        <v>4</v>
      </c>
      <c r="I27" s="72"/>
    </row>
    <row r="28" s="56" customFormat="1" ht="22" customHeight="1" spans="1:9">
      <c r="A28" s="72"/>
      <c r="B28" s="84"/>
      <c r="C28" s="72"/>
      <c r="D28" s="80" t="s">
        <v>80</v>
      </c>
      <c r="E28" s="72"/>
      <c r="F28" s="72"/>
      <c r="G28" s="82">
        <v>0</v>
      </c>
      <c r="H28" s="72">
        <v>0</v>
      </c>
      <c r="I28" s="72"/>
    </row>
    <row r="29" s="56" customFormat="1" ht="22" customHeight="1" spans="1:9">
      <c r="A29" s="72"/>
      <c r="B29" s="84"/>
      <c r="C29" s="79" t="s">
        <v>81</v>
      </c>
      <c r="D29" s="91" t="s">
        <v>82</v>
      </c>
      <c r="E29" s="96" t="s">
        <v>83</v>
      </c>
      <c r="F29" s="72">
        <v>4</v>
      </c>
      <c r="G29" s="82">
        <v>4</v>
      </c>
      <c r="H29" s="72">
        <v>4</v>
      </c>
      <c r="I29" s="72"/>
    </row>
    <row r="30" s="56" customFormat="1" ht="22" customHeight="1" spans="1:9">
      <c r="A30" s="72"/>
      <c r="B30" s="92"/>
      <c r="C30" s="87"/>
      <c r="D30" s="91" t="s">
        <v>84</v>
      </c>
      <c r="E30" s="72">
        <v>0</v>
      </c>
      <c r="F30" s="72">
        <v>1</v>
      </c>
      <c r="G30" s="82">
        <v>6</v>
      </c>
      <c r="H30" s="72">
        <v>3</v>
      </c>
      <c r="I30" s="72"/>
    </row>
    <row r="31" s="56" customFormat="1" ht="22" customHeight="1" spans="1:9">
      <c r="A31" s="72"/>
      <c r="B31" s="93" t="s">
        <v>85</v>
      </c>
      <c r="C31" s="90" t="s">
        <v>86</v>
      </c>
      <c r="D31" s="80" t="s">
        <v>87</v>
      </c>
      <c r="E31" s="72" t="s">
        <v>88</v>
      </c>
      <c r="F31" s="72" t="s">
        <v>88</v>
      </c>
      <c r="G31" s="82">
        <v>2</v>
      </c>
      <c r="H31" s="72">
        <v>1.8</v>
      </c>
      <c r="I31" s="72"/>
    </row>
    <row r="32" s="56" customFormat="1" ht="22" customHeight="1" spans="1:9">
      <c r="A32" s="72"/>
      <c r="B32" s="84"/>
      <c r="C32" s="91" t="s">
        <v>89</v>
      </c>
      <c r="D32" s="80" t="s">
        <v>90</v>
      </c>
      <c r="E32" s="72" t="s">
        <v>91</v>
      </c>
      <c r="F32" s="72" t="s">
        <v>92</v>
      </c>
      <c r="G32" s="82">
        <v>2</v>
      </c>
      <c r="H32" s="72">
        <v>2</v>
      </c>
      <c r="I32" s="72"/>
    </row>
    <row r="33" s="56" customFormat="1" ht="22" customHeight="1" spans="1:9">
      <c r="A33" s="72"/>
      <c r="B33" s="84"/>
      <c r="C33" s="91" t="s">
        <v>93</v>
      </c>
      <c r="D33" s="80" t="s">
        <v>94</v>
      </c>
      <c r="E33" s="81">
        <v>1</v>
      </c>
      <c r="F33" s="81">
        <v>0.85</v>
      </c>
      <c r="G33" s="82">
        <v>2</v>
      </c>
      <c r="H33" s="83">
        <v>1.7</v>
      </c>
      <c r="I33" s="81"/>
    </row>
    <row r="34" s="56" customFormat="1" ht="22" customHeight="1" spans="1:9">
      <c r="A34" s="72"/>
      <c r="B34" s="84"/>
      <c r="C34" s="91" t="s">
        <v>95</v>
      </c>
      <c r="D34" s="80" t="s">
        <v>96</v>
      </c>
      <c r="E34" s="72" t="s">
        <v>88</v>
      </c>
      <c r="F34" s="72" t="s">
        <v>88</v>
      </c>
      <c r="G34" s="82">
        <v>2</v>
      </c>
      <c r="H34" s="72">
        <v>2</v>
      </c>
      <c r="I34" s="72"/>
    </row>
    <row r="35" s="56" customFormat="1" ht="22" customHeight="1" spans="1:9">
      <c r="A35" s="72"/>
      <c r="B35" s="84"/>
      <c r="C35" s="79" t="s">
        <v>97</v>
      </c>
      <c r="D35" s="97" t="s">
        <v>98</v>
      </c>
      <c r="E35" s="72" t="s">
        <v>88</v>
      </c>
      <c r="F35" s="72" t="s">
        <v>88</v>
      </c>
      <c r="G35" s="82">
        <v>2</v>
      </c>
      <c r="H35" s="72">
        <v>1.8</v>
      </c>
      <c r="I35" s="72"/>
    </row>
    <row r="36" s="56" customFormat="1" ht="22" customHeight="1" spans="1:9">
      <c r="A36" s="72"/>
      <c r="B36" s="72" t="s">
        <v>99</v>
      </c>
      <c r="C36" s="97" t="s">
        <v>100</v>
      </c>
      <c r="D36" s="97" t="s">
        <v>101</v>
      </c>
      <c r="E36" s="98" t="s">
        <v>102</v>
      </c>
      <c r="F36" s="81">
        <v>1</v>
      </c>
      <c r="G36" s="82">
        <v>5</v>
      </c>
      <c r="H36" s="72">
        <v>5</v>
      </c>
      <c r="I36" s="72"/>
    </row>
    <row r="37" s="56" customFormat="1" ht="22" customHeight="1" spans="1:9">
      <c r="A37" s="72"/>
      <c r="B37" s="72"/>
      <c r="C37" s="72" t="s">
        <v>103</v>
      </c>
      <c r="D37" s="72" t="s">
        <v>104</v>
      </c>
      <c r="E37" s="72" t="s">
        <v>102</v>
      </c>
      <c r="F37" s="81">
        <v>0.9</v>
      </c>
      <c r="G37" s="82">
        <v>5</v>
      </c>
      <c r="H37" s="72">
        <v>4</v>
      </c>
      <c r="I37" s="72"/>
    </row>
    <row r="38" s="56" customFormat="1" ht="22" customHeight="1" spans="1:9">
      <c r="A38" s="67" t="s">
        <v>105</v>
      </c>
      <c r="B38" s="99"/>
      <c r="C38" s="99"/>
      <c r="D38" s="99"/>
      <c r="E38" s="99"/>
      <c r="F38" s="99"/>
      <c r="G38" s="72">
        <f>SUM(G12:G37)</f>
        <v>90</v>
      </c>
      <c r="H38" s="72">
        <f>SUM(H12:H37)</f>
        <v>83.1</v>
      </c>
      <c r="I38" s="72"/>
    </row>
    <row r="39" s="56" customFormat="1" ht="22" customHeight="1" spans="1:9">
      <c r="A39" s="100" t="s">
        <v>106</v>
      </c>
      <c r="B39" s="101"/>
      <c r="C39" s="101"/>
      <c r="D39" s="101"/>
      <c r="E39" s="101"/>
      <c r="F39" s="101"/>
      <c r="G39" s="101"/>
      <c r="H39" s="101"/>
      <c r="I39" s="105"/>
    </row>
    <row r="40" s="57" customFormat="1" ht="48" customHeight="1" spans="1:9">
      <c r="A40" s="102" t="s">
        <v>107</v>
      </c>
      <c r="B40" s="102"/>
      <c r="C40" s="102"/>
      <c r="D40" s="102"/>
      <c r="E40" s="102"/>
      <c r="F40" s="102"/>
      <c r="G40" s="102"/>
      <c r="H40" s="102"/>
      <c r="I40" s="102"/>
    </row>
    <row r="41" s="57" customFormat="1" ht="44" customHeight="1" spans="1:9">
      <c r="A41" s="102" t="s">
        <v>108</v>
      </c>
      <c r="B41" s="102"/>
      <c r="C41" s="102"/>
      <c r="D41" s="102"/>
      <c r="E41" s="102"/>
      <c r="F41" s="102"/>
      <c r="G41" s="102"/>
      <c r="H41" s="102"/>
      <c r="I41" s="102"/>
    </row>
    <row r="42" s="56" customFormat="1" ht="14.4"/>
    <row r="43" s="56" customFormat="1" ht="14.4"/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F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rintOptions horizontalCentered="1"/>
  <pageMargins left="0" right="0" top="0.409027777777778" bottom="0.196527777777778" header="0.5" footer="0.5"/>
  <pageSetup paperSize="9" scale="7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A4" workbookViewId="0">
      <selection activeCell="D13" sqref="D13"/>
    </sheetView>
  </sheetViews>
  <sheetFormatPr defaultColWidth="9" defaultRowHeight="14.4"/>
  <cols>
    <col min="1" max="1" width="4.5" style="40" customWidth="1"/>
    <col min="2" max="2" width="23.8796296296296" customWidth="1"/>
    <col min="3" max="3" width="17.1296296296296" customWidth="1"/>
    <col min="4" max="4" width="6.12962962962963" customWidth="1"/>
    <col min="5" max="5" width="8.12962962962963" customWidth="1"/>
    <col min="6" max="6" width="8" customWidth="1"/>
    <col min="7" max="7" width="5.37962962962963" customWidth="1"/>
    <col min="8" max="8" width="8.75" customWidth="1"/>
    <col min="9" max="9" width="8.12962962962963" customWidth="1"/>
    <col min="10" max="10" width="8.25" customWidth="1"/>
    <col min="11" max="11" width="4.5" customWidth="1"/>
  </cols>
  <sheetData>
    <row r="1" ht="57" customHeight="1" spans="1:11">
      <c r="A1" s="41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39" customFormat="1" ht="30" customHeight="1" spans="1:11">
      <c r="A2" s="42" t="s">
        <v>110</v>
      </c>
      <c r="B2" s="43" t="s">
        <v>111</v>
      </c>
      <c r="C2" s="44" t="s">
        <v>112</v>
      </c>
      <c r="D2" s="43" t="s">
        <v>113</v>
      </c>
      <c r="E2" s="43"/>
      <c r="F2" s="43"/>
      <c r="G2" s="43"/>
      <c r="H2" s="43"/>
      <c r="I2" s="43"/>
      <c r="J2" s="42" t="s">
        <v>114</v>
      </c>
      <c r="K2" s="42" t="s">
        <v>115</v>
      </c>
    </row>
    <row r="3" s="39" customFormat="1" ht="30" customHeight="1" spans="1:11">
      <c r="A3" s="45"/>
      <c r="B3" s="43"/>
      <c r="C3" s="44"/>
      <c r="D3" s="43" t="s">
        <v>19</v>
      </c>
      <c r="E3" s="43"/>
      <c r="F3" s="43"/>
      <c r="G3" s="43"/>
      <c r="H3" s="43" t="s">
        <v>116</v>
      </c>
      <c r="I3" s="43" t="s">
        <v>117</v>
      </c>
      <c r="J3" s="45"/>
      <c r="K3" s="45"/>
    </row>
    <row r="4" s="39" customFormat="1" ht="30" customHeight="1" spans="1:11">
      <c r="A4" s="46"/>
      <c r="B4" s="43"/>
      <c r="C4" s="44"/>
      <c r="D4" s="44" t="s">
        <v>118</v>
      </c>
      <c r="E4" s="43" t="s">
        <v>119</v>
      </c>
      <c r="F4" s="43" t="s">
        <v>120</v>
      </c>
      <c r="G4" s="43" t="s">
        <v>121</v>
      </c>
      <c r="H4" s="43"/>
      <c r="I4" s="44"/>
      <c r="J4" s="46"/>
      <c r="K4" s="45"/>
    </row>
    <row r="5" ht="30" customHeight="1" spans="1:11">
      <c r="A5" s="47">
        <v>1</v>
      </c>
      <c r="B5" s="48" t="s">
        <v>122</v>
      </c>
      <c r="C5" s="49" t="s">
        <v>123</v>
      </c>
      <c r="D5" s="50">
        <v>326</v>
      </c>
      <c r="E5" s="50">
        <v>326</v>
      </c>
      <c r="F5" s="51"/>
      <c r="G5" s="51"/>
      <c r="H5" s="50">
        <v>299.84</v>
      </c>
      <c r="I5" s="53">
        <f>H5/D5</f>
        <v>0.919754601226994</v>
      </c>
      <c r="J5" s="47">
        <v>93.2</v>
      </c>
      <c r="K5" s="47"/>
    </row>
    <row r="6" ht="30" customHeight="1" spans="1:11">
      <c r="A6" s="47">
        <v>2</v>
      </c>
      <c r="B6" s="50" t="s">
        <v>124</v>
      </c>
      <c r="C6" s="49" t="s">
        <v>123</v>
      </c>
      <c r="D6" s="50">
        <v>110</v>
      </c>
      <c r="E6" s="50">
        <v>110</v>
      </c>
      <c r="F6" s="50" t="s">
        <v>47</v>
      </c>
      <c r="G6" s="50"/>
      <c r="H6" s="50">
        <v>107.33</v>
      </c>
      <c r="I6" s="53">
        <f>H6/D6</f>
        <v>0.975727272727273</v>
      </c>
      <c r="J6" s="47">
        <v>91.8</v>
      </c>
      <c r="K6" s="47"/>
    </row>
    <row r="7" ht="30" customHeight="1" spans="1:11">
      <c r="A7" s="47">
        <v>3</v>
      </c>
      <c r="B7" s="48" t="s">
        <v>125</v>
      </c>
      <c r="C7" s="49" t="s">
        <v>123</v>
      </c>
      <c r="D7" s="50">
        <v>24</v>
      </c>
      <c r="E7" s="50">
        <v>24</v>
      </c>
      <c r="F7" s="50"/>
      <c r="G7" s="50"/>
      <c r="H7" s="50">
        <v>24</v>
      </c>
      <c r="I7" s="53">
        <f>H7/D7</f>
        <v>1</v>
      </c>
      <c r="J7" s="47">
        <v>90</v>
      </c>
      <c r="K7" s="47"/>
    </row>
    <row r="8" ht="30" customHeight="1" spans="1:11">
      <c r="A8" s="50">
        <v>4</v>
      </c>
      <c r="B8" s="50" t="s">
        <v>126</v>
      </c>
      <c r="C8" s="49" t="s">
        <v>123</v>
      </c>
      <c r="D8" s="50">
        <v>300</v>
      </c>
      <c r="E8" s="50">
        <v>300</v>
      </c>
      <c r="F8" s="50"/>
      <c r="G8" s="50"/>
      <c r="H8" s="50">
        <v>280</v>
      </c>
      <c r="I8" s="53">
        <f>H8/D8</f>
        <v>0.933333333333333</v>
      </c>
      <c r="J8" s="47">
        <v>90.3</v>
      </c>
      <c r="K8" s="54"/>
    </row>
    <row r="9" ht="30" customHeight="1" spans="1:11">
      <c r="A9" s="47">
        <v>5</v>
      </c>
      <c r="B9" s="49" t="s">
        <v>127</v>
      </c>
      <c r="C9" s="49" t="s">
        <v>123</v>
      </c>
      <c r="D9" s="50">
        <v>710</v>
      </c>
      <c r="E9" s="50"/>
      <c r="F9" s="50">
        <v>710</v>
      </c>
      <c r="G9" s="50"/>
      <c r="H9" s="50">
        <v>580.41</v>
      </c>
      <c r="I9" s="53">
        <f>H9/D9</f>
        <v>0.817478873239437</v>
      </c>
      <c r="J9" s="47">
        <v>91.2</v>
      </c>
      <c r="K9" s="47"/>
    </row>
    <row r="10" ht="30" customHeight="1" spans="1:11">
      <c r="A10" s="47"/>
      <c r="B10" s="52"/>
      <c r="C10" s="52"/>
      <c r="D10" s="52"/>
      <c r="E10" s="52"/>
      <c r="F10" s="52"/>
      <c r="G10" s="52"/>
      <c r="H10" s="52"/>
      <c r="I10" s="52"/>
      <c r="J10" s="54"/>
      <c r="K10" s="54"/>
    </row>
    <row r="11" ht="30" customHeight="1" spans="1:11">
      <c r="A11" s="47"/>
      <c r="B11" s="52"/>
      <c r="C11" s="52"/>
      <c r="D11" s="52"/>
      <c r="E11" s="52"/>
      <c r="F11" s="52"/>
      <c r="G11" s="52"/>
      <c r="H11" s="52"/>
      <c r="I11" s="52"/>
      <c r="J11" s="54"/>
      <c r="K11" s="54"/>
    </row>
    <row r="12" ht="30" customHeight="1" spans="1:11">
      <c r="A12" s="47"/>
      <c r="B12" s="52"/>
      <c r="C12" s="52"/>
      <c r="D12" s="52"/>
      <c r="E12" s="52"/>
      <c r="F12" s="52"/>
      <c r="G12" s="52"/>
      <c r="H12" s="52"/>
      <c r="I12" s="52"/>
      <c r="J12" s="54"/>
      <c r="K12" s="54"/>
    </row>
    <row r="13" ht="30" customHeight="1" spans="1:11">
      <c r="A13" s="47"/>
      <c r="B13" s="50" t="s">
        <v>128</v>
      </c>
      <c r="C13" s="52"/>
      <c r="D13" s="50">
        <f>SUM(D5:D12)</f>
        <v>1470</v>
      </c>
      <c r="E13" s="50">
        <f>SUM(E5:E12)</f>
        <v>760</v>
      </c>
      <c r="F13" s="50">
        <f>SUM(F5:F12)</f>
        <v>710</v>
      </c>
      <c r="G13" s="50">
        <f>SUM(G5:G12)</f>
        <v>0</v>
      </c>
      <c r="H13" s="50">
        <f>SUM(H5:H12)</f>
        <v>1291.58</v>
      </c>
      <c r="I13" s="55">
        <f>H13/D13</f>
        <v>0.878625850340136</v>
      </c>
      <c r="J13" s="54"/>
      <c r="K13" s="5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A4" workbookViewId="0">
      <selection activeCell="B11" sqref="B11:G11"/>
    </sheetView>
  </sheetViews>
  <sheetFormatPr defaultColWidth="9" defaultRowHeight="14.4"/>
  <cols>
    <col min="1" max="1" width="4.5" customWidth="1"/>
    <col min="2" max="2" width="9.75" customWidth="1"/>
    <col min="3" max="3" width="12.25" customWidth="1"/>
    <col min="4" max="4" width="12.1296296296296" customWidth="1"/>
    <col min="5" max="5" width="9.62962962962963" customWidth="1"/>
    <col min="6" max="6" width="1" customWidth="1"/>
    <col min="7" max="7" width="10.8796296296296" customWidth="1"/>
    <col min="8" max="8" width="10.25" customWidth="1"/>
    <col min="9" max="9" width="3.62962962962963" customWidth="1"/>
    <col min="10" max="10" width="2.37962962962963" customWidth="1"/>
    <col min="11" max="11" width="3.62962962962963" customWidth="1"/>
    <col min="12" max="12" width="2.25" customWidth="1"/>
    <col min="13" max="13" width="6.87962962962963" customWidth="1"/>
    <col min="14" max="14" width="13.6296296296296" customWidth="1"/>
    <col min="17" max="17" width="11.1018518518519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111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112</v>
      </c>
      <c r="B3" s="2"/>
      <c r="C3" s="11" t="s">
        <v>123</v>
      </c>
      <c r="D3" s="11"/>
      <c r="E3" s="11"/>
      <c r="F3" s="11"/>
      <c r="G3" s="11"/>
      <c r="H3" s="11" t="s">
        <v>130</v>
      </c>
      <c r="I3" s="11"/>
      <c r="J3" s="11" t="s">
        <v>16</v>
      </c>
      <c r="K3" s="11"/>
      <c r="L3" s="11"/>
      <c r="M3" s="11"/>
      <c r="N3" s="11"/>
    </row>
    <row r="4" ht="15" customHeight="1" spans="1:14">
      <c r="A4" s="2" t="s">
        <v>113</v>
      </c>
      <c r="B4" s="2"/>
      <c r="C4" s="11"/>
      <c r="D4" s="11"/>
      <c r="E4" s="11" t="s">
        <v>18</v>
      </c>
      <c r="F4" s="11" t="s">
        <v>131</v>
      </c>
      <c r="G4" s="11"/>
      <c r="H4" s="11" t="s">
        <v>132</v>
      </c>
      <c r="I4" s="11"/>
      <c r="J4" s="11" t="s">
        <v>22</v>
      </c>
      <c r="K4" s="11"/>
      <c r="L4" s="11" t="s">
        <v>133</v>
      </c>
      <c r="M4" s="11"/>
      <c r="N4" s="11" t="s">
        <v>23</v>
      </c>
    </row>
    <row r="5" ht="15" customHeight="1" spans="1:14">
      <c r="A5" s="2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ht="15" customHeight="1" spans="1:14">
      <c r="A6" s="2"/>
      <c r="B6" s="2"/>
      <c r="C6" s="11" t="s">
        <v>134</v>
      </c>
      <c r="D6" s="11"/>
      <c r="E6" s="11">
        <v>287</v>
      </c>
      <c r="F6" s="11">
        <v>326</v>
      </c>
      <c r="G6" s="11"/>
      <c r="H6" s="11">
        <v>299.84</v>
      </c>
      <c r="I6" s="11"/>
      <c r="J6" s="11">
        <v>10</v>
      </c>
      <c r="K6" s="11"/>
      <c r="L6" s="31">
        <f>H6/F6</f>
        <v>0.919754601226994</v>
      </c>
      <c r="M6" s="11"/>
      <c r="N6" s="11">
        <v>9.2</v>
      </c>
    </row>
    <row r="7" ht="15" customHeight="1" spans="1:14">
      <c r="A7" s="2"/>
      <c r="B7" s="2"/>
      <c r="C7" s="11" t="s">
        <v>135</v>
      </c>
      <c r="D7" s="11"/>
      <c r="E7" s="11">
        <v>287</v>
      </c>
      <c r="F7" s="11">
        <v>326</v>
      </c>
      <c r="G7" s="11"/>
      <c r="H7" s="11">
        <v>299.84</v>
      </c>
      <c r="I7" s="11"/>
      <c r="J7" s="11" t="s">
        <v>26</v>
      </c>
      <c r="K7" s="11"/>
      <c r="L7" s="31" t="s">
        <v>26</v>
      </c>
      <c r="M7" s="11"/>
      <c r="N7" s="11" t="s">
        <v>26</v>
      </c>
    </row>
    <row r="8" ht="15" customHeight="1" spans="1:14">
      <c r="A8" s="2"/>
      <c r="B8" s="2"/>
      <c r="C8" s="11" t="s">
        <v>136</v>
      </c>
      <c r="D8" s="11"/>
      <c r="E8" s="11"/>
      <c r="F8" s="11"/>
      <c r="G8" s="11"/>
      <c r="H8" s="11"/>
      <c r="I8" s="11"/>
      <c r="J8" s="11" t="s">
        <v>26</v>
      </c>
      <c r="K8" s="11"/>
      <c r="L8" s="11"/>
      <c r="M8" s="11"/>
      <c r="N8" s="11" t="s">
        <v>26</v>
      </c>
    </row>
    <row r="9" ht="15" customHeight="1" spans="1:14">
      <c r="A9" s="2"/>
      <c r="B9" s="2"/>
      <c r="C9" s="2" t="s">
        <v>137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138</v>
      </c>
      <c r="B10" s="2" t="s">
        <v>29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79" customHeight="1" spans="1:14">
      <c r="A11" s="2"/>
      <c r="B11" s="6" t="s">
        <v>140</v>
      </c>
      <c r="C11" s="7"/>
      <c r="D11" s="7"/>
      <c r="E11" s="7"/>
      <c r="F11" s="7"/>
      <c r="G11" s="8"/>
      <c r="H11" s="6" t="s">
        <v>141</v>
      </c>
      <c r="I11" s="7"/>
      <c r="J11" s="7"/>
      <c r="K11" s="7"/>
      <c r="L11" s="7"/>
      <c r="M11" s="7"/>
      <c r="N11" s="8"/>
    </row>
    <row r="12" ht="18.9" customHeight="1" spans="1:14">
      <c r="A12" s="9" t="s">
        <v>142</v>
      </c>
      <c r="B12" s="11" t="s">
        <v>38</v>
      </c>
      <c r="C12" s="11" t="s">
        <v>39</v>
      </c>
      <c r="D12" s="11" t="s">
        <v>40</v>
      </c>
      <c r="E12" s="11"/>
      <c r="F12" s="11"/>
      <c r="G12" s="11" t="s">
        <v>41</v>
      </c>
      <c r="H12" s="11" t="s">
        <v>42</v>
      </c>
      <c r="I12" s="11" t="s">
        <v>22</v>
      </c>
      <c r="J12" s="11"/>
      <c r="K12" s="11" t="s">
        <v>23</v>
      </c>
      <c r="L12" s="11"/>
      <c r="M12" s="11" t="s">
        <v>43</v>
      </c>
      <c r="N12" s="11"/>
    </row>
    <row r="13" ht="15" customHeight="1" spans="1:14">
      <c r="A13" s="9"/>
      <c r="B13" s="11" t="s">
        <v>143</v>
      </c>
      <c r="C13" s="11" t="s">
        <v>144</v>
      </c>
      <c r="D13" s="11" t="s">
        <v>145</v>
      </c>
      <c r="E13" s="11"/>
      <c r="F13" s="11"/>
      <c r="G13" s="11" t="s">
        <v>146</v>
      </c>
      <c r="H13" s="11">
        <v>1777</v>
      </c>
      <c r="I13" s="11">
        <v>5</v>
      </c>
      <c r="J13" s="11"/>
      <c r="K13" s="11">
        <v>4</v>
      </c>
      <c r="L13" s="11"/>
      <c r="M13" s="11"/>
      <c r="N13" s="11"/>
    </row>
    <row r="14" ht="15" customHeight="1" spans="1:14">
      <c r="A14" s="9"/>
      <c r="B14" s="11"/>
      <c r="C14" s="11"/>
      <c r="D14" s="11" t="s">
        <v>147</v>
      </c>
      <c r="E14" s="11"/>
      <c r="F14" s="11"/>
      <c r="G14" s="11" t="s">
        <v>148</v>
      </c>
      <c r="H14" s="11">
        <v>1645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9"/>
      <c r="B15" s="11"/>
      <c r="C15" s="11"/>
      <c r="D15" s="11" t="s">
        <v>149</v>
      </c>
      <c r="E15" s="11"/>
      <c r="F15" s="11"/>
      <c r="G15" s="11" t="s">
        <v>150</v>
      </c>
      <c r="H15" s="11">
        <v>44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9"/>
      <c r="B16" s="11"/>
      <c r="C16" s="11" t="s">
        <v>151</v>
      </c>
      <c r="D16" s="11" t="s">
        <v>70</v>
      </c>
      <c r="E16" s="11"/>
      <c r="F16" s="11"/>
      <c r="G16" s="11" t="s">
        <v>152</v>
      </c>
      <c r="H16" s="30">
        <v>0.9257</v>
      </c>
      <c r="I16" s="11">
        <v>5</v>
      </c>
      <c r="J16" s="11"/>
      <c r="K16" s="11">
        <v>4</v>
      </c>
      <c r="L16" s="11"/>
      <c r="M16" s="11"/>
      <c r="N16" s="11"/>
    </row>
    <row r="17" ht="15" customHeight="1" spans="1:14">
      <c r="A17" s="9"/>
      <c r="B17" s="11"/>
      <c r="C17" s="11"/>
      <c r="D17" s="11" t="s">
        <v>153</v>
      </c>
      <c r="E17" s="11"/>
      <c r="F17" s="11"/>
      <c r="G17" s="31">
        <v>1</v>
      </c>
      <c r="H17" s="31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9"/>
      <c r="B18" s="11"/>
      <c r="C18" s="11"/>
      <c r="D18" s="11" t="s">
        <v>154</v>
      </c>
      <c r="E18" s="11"/>
      <c r="F18" s="11"/>
      <c r="G18" s="11" t="s">
        <v>155</v>
      </c>
      <c r="H18" s="31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9"/>
      <c r="B19" s="11"/>
      <c r="C19" s="11" t="s">
        <v>156</v>
      </c>
      <c r="D19" s="11" t="s">
        <v>157</v>
      </c>
      <c r="E19" s="11"/>
      <c r="F19" s="11"/>
      <c r="G19" s="11" t="s">
        <v>158</v>
      </c>
      <c r="H19" s="11" t="s">
        <v>158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9"/>
      <c r="B20" s="11"/>
      <c r="C20" s="11"/>
      <c r="D20" s="11" t="s">
        <v>159</v>
      </c>
      <c r="E20" s="11"/>
      <c r="F20" s="11"/>
      <c r="G20" s="31">
        <v>1</v>
      </c>
      <c r="H20" s="31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9"/>
      <c r="B21" s="11"/>
      <c r="C21" s="11"/>
      <c r="D21" s="11" t="s">
        <v>160</v>
      </c>
      <c r="E21" s="11"/>
      <c r="F21" s="11"/>
      <c r="G21" s="11" t="s">
        <v>158</v>
      </c>
      <c r="H21" s="11" t="s">
        <v>158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9"/>
      <c r="B22" s="11"/>
      <c r="C22" s="11" t="s">
        <v>161</v>
      </c>
      <c r="D22" s="11" t="s">
        <v>162</v>
      </c>
      <c r="E22" s="11"/>
      <c r="F22" s="11"/>
      <c r="G22" s="11" t="s">
        <v>163</v>
      </c>
      <c r="H22" s="11" t="s">
        <v>163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9"/>
      <c r="B23" s="11"/>
      <c r="C23" s="11"/>
      <c r="D23" s="11" t="s">
        <v>164</v>
      </c>
      <c r="E23" s="11"/>
      <c r="F23" s="11"/>
      <c r="G23" s="11" t="s">
        <v>165</v>
      </c>
      <c r="H23" s="11" t="s">
        <v>165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9"/>
      <c r="B24" s="2" t="s">
        <v>166</v>
      </c>
      <c r="C24" s="2" t="s">
        <v>167</v>
      </c>
      <c r="D24" s="2" t="s">
        <v>56</v>
      </c>
      <c r="E24" s="2"/>
      <c r="F24" s="2"/>
      <c r="G24" s="2" t="s">
        <v>57</v>
      </c>
      <c r="H24" s="2" t="s">
        <v>57</v>
      </c>
      <c r="I24" s="2">
        <v>5</v>
      </c>
      <c r="J24" s="2"/>
      <c r="K24" s="2">
        <v>5</v>
      </c>
      <c r="L24" s="2"/>
      <c r="M24" s="2"/>
      <c r="N24" s="2"/>
    </row>
    <row r="25" ht="15" customHeight="1" spans="1:14">
      <c r="A25" s="9"/>
      <c r="B25" s="2"/>
      <c r="C25" s="2"/>
      <c r="D25" s="2" t="s">
        <v>168</v>
      </c>
      <c r="E25" s="2"/>
      <c r="F25" s="2"/>
      <c r="G25" s="2" t="s">
        <v>57</v>
      </c>
      <c r="H25" s="2" t="s">
        <v>57</v>
      </c>
      <c r="I25" s="2">
        <v>5</v>
      </c>
      <c r="J25" s="2"/>
      <c r="K25" s="2">
        <v>5</v>
      </c>
      <c r="L25" s="2"/>
      <c r="M25" s="2"/>
      <c r="N25" s="2"/>
    </row>
    <row r="26" ht="15" customHeight="1" spans="1:14">
      <c r="A26" s="9"/>
      <c r="B26" s="2"/>
      <c r="C26" s="2" t="s">
        <v>169</v>
      </c>
      <c r="D26" s="2" t="s">
        <v>170</v>
      </c>
      <c r="E26" s="2"/>
      <c r="F26" s="2"/>
      <c r="G26" s="2" t="s">
        <v>171</v>
      </c>
      <c r="H26" s="2" t="s">
        <v>171</v>
      </c>
      <c r="I26" s="2">
        <v>4</v>
      </c>
      <c r="J26" s="2"/>
      <c r="K26" s="2">
        <v>3</v>
      </c>
      <c r="L26" s="2"/>
      <c r="M26" s="2"/>
      <c r="N26" s="2"/>
    </row>
    <row r="27" ht="15" customHeight="1" spans="1:14">
      <c r="A27" s="9"/>
      <c r="B27" s="2"/>
      <c r="C27" s="2"/>
      <c r="D27" s="2" t="s">
        <v>82</v>
      </c>
      <c r="E27" s="2"/>
      <c r="F27" s="2"/>
      <c r="G27" s="11" t="s">
        <v>172</v>
      </c>
      <c r="H27" s="11">
        <v>4</v>
      </c>
      <c r="I27" s="2">
        <v>3</v>
      </c>
      <c r="J27" s="2"/>
      <c r="K27" s="2">
        <v>3</v>
      </c>
      <c r="L27" s="2"/>
      <c r="M27" s="2"/>
      <c r="N27" s="2"/>
    </row>
    <row r="28" ht="15" customHeight="1" spans="1:14">
      <c r="A28" s="9"/>
      <c r="B28" s="2"/>
      <c r="C28" s="2"/>
      <c r="D28" s="2" t="s">
        <v>173</v>
      </c>
      <c r="E28" s="2"/>
      <c r="F28" s="2"/>
      <c r="G28" s="11" t="s">
        <v>174</v>
      </c>
      <c r="H28" s="11">
        <v>31</v>
      </c>
      <c r="I28" s="2">
        <v>3</v>
      </c>
      <c r="J28" s="2"/>
      <c r="K28" s="2">
        <v>3</v>
      </c>
      <c r="L28" s="2"/>
      <c r="M28" s="2"/>
      <c r="N28" s="2"/>
    </row>
    <row r="29" ht="15" customHeight="1" spans="1:14">
      <c r="A29" s="9"/>
      <c r="B29" s="2"/>
      <c r="C29" s="2" t="s">
        <v>175</v>
      </c>
      <c r="D29" s="2" t="s">
        <v>176</v>
      </c>
      <c r="E29" s="2"/>
      <c r="F29" s="2"/>
      <c r="G29" s="2" t="s">
        <v>177</v>
      </c>
      <c r="H29" s="2" t="s">
        <v>177</v>
      </c>
      <c r="I29" s="2">
        <v>4</v>
      </c>
      <c r="J29" s="2"/>
      <c r="K29" s="2">
        <v>3</v>
      </c>
      <c r="L29" s="2"/>
      <c r="M29" s="2"/>
      <c r="N29" s="2"/>
    </row>
    <row r="30" ht="15" customHeight="1" spans="1:14">
      <c r="A30" s="9"/>
      <c r="B30" s="2"/>
      <c r="C30" s="2"/>
      <c r="D30" s="2" t="s">
        <v>178</v>
      </c>
      <c r="E30" s="2"/>
      <c r="F30" s="2"/>
      <c r="G30" s="2" t="s">
        <v>57</v>
      </c>
      <c r="H30" s="2" t="s">
        <v>57</v>
      </c>
      <c r="I30" s="2">
        <v>3</v>
      </c>
      <c r="J30" s="2"/>
      <c r="K30" s="2">
        <v>3</v>
      </c>
      <c r="L30" s="2"/>
      <c r="M30" s="2"/>
      <c r="N30" s="2"/>
    </row>
    <row r="31" ht="15" customHeight="1" spans="1:14">
      <c r="A31" s="9"/>
      <c r="B31" s="2"/>
      <c r="C31" s="2"/>
      <c r="D31" s="2" t="s">
        <v>179</v>
      </c>
      <c r="E31" s="2"/>
      <c r="F31" s="2"/>
      <c r="G31" s="2" t="s">
        <v>55</v>
      </c>
      <c r="H31" s="2" t="s">
        <v>55</v>
      </c>
      <c r="I31" s="2">
        <v>3</v>
      </c>
      <c r="J31" s="2"/>
      <c r="K31" s="2">
        <v>3</v>
      </c>
      <c r="L31" s="2"/>
      <c r="M31" s="2"/>
      <c r="N31" s="2"/>
    </row>
    <row r="32" ht="15" customHeight="1" spans="1:14">
      <c r="A32" s="9"/>
      <c r="B32" s="2" t="s">
        <v>180</v>
      </c>
      <c r="C32" s="2" t="s">
        <v>181</v>
      </c>
      <c r="D32" s="2" t="s">
        <v>182</v>
      </c>
      <c r="E32" s="2"/>
      <c r="F32" s="2"/>
      <c r="G32" s="2" t="s">
        <v>183</v>
      </c>
      <c r="H32" s="2" t="s">
        <v>183</v>
      </c>
      <c r="I32" s="2">
        <v>5</v>
      </c>
      <c r="J32" s="2"/>
      <c r="K32" s="2">
        <v>4</v>
      </c>
      <c r="L32" s="2"/>
      <c r="M32" s="2"/>
      <c r="N32" s="2"/>
    </row>
    <row r="33" ht="15" customHeight="1" spans="1:14">
      <c r="A33" s="9"/>
      <c r="B33" s="2"/>
      <c r="C33" s="2"/>
      <c r="D33" s="2" t="s">
        <v>184</v>
      </c>
      <c r="E33" s="2"/>
      <c r="F33" s="2"/>
      <c r="G33" s="2" t="s">
        <v>183</v>
      </c>
      <c r="H33" s="2" t="s">
        <v>183</v>
      </c>
      <c r="I33" s="2">
        <v>5</v>
      </c>
      <c r="J33" s="2"/>
      <c r="K33" s="2">
        <v>5</v>
      </c>
      <c r="L33" s="2"/>
      <c r="M33" s="2"/>
      <c r="N33" s="2"/>
    </row>
    <row r="34" ht="15" customHeight="1" spans="1:14">
      <c r="A34" s="2" t="s">
        <v>185</v>
      </c>
      <c r="B34" s="2"/>
      <c r="C34" s="2"/>
      <c r="D34" s="2"/>
      <c r="E34" s="2"/>
      <c r="F34" s="2"/>
      <c r="G34" s="2"/>
      <c r="H34" s="2"/>
      <c r="I34" s="2">
        <v>90</v>
      </c>
      <c r="J34" s="2"/>
      <c r="K34" s="2">
        <f>SUM(K13:L33)</f>
        <v>84</v>
      </c>
      <c r="L34" s="2"/>
      <c r="M34" s="2"/>
      <c r="N34" s="2"/>
    </row>
    <row r="35" spans="1:14">
      <c r="A35" s="19" t="s">
        <v>186</v>
      </c>
      <c r="B35" s="20" t="s">
        <v>187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3"/>
    </row>
    <row r="36" ht="19" customHeight="1" spans="1:14">
      <c r="A36" s="22" t="s">
        <v>188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ht="44" customHeight="1" spans="1:14">
      <c r="A37" s="22" t="s">
        <v>189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ht="44" customHeight="1" spans="1:14">
      <c r="A38" s="22" t="s">
        <v>190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" right="0" top="0.605555555555556" bottom="0.6055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workbookViewId="0">
      <selection activeCell="P10" sqref="P10"/>
    </sheetView>
  </sheetViews>
  <sheetFormatPr defaultColWidth="9" defaultRowHeight="14.4"/>
  <cols>
    <col min="1" max="1" width="5.12962962962963" customWidth="1"/>
    <col min="2" max="2" width="10.6296296296296" customWidth="1"/>
    <col min="3" max="3" width="13.5" customWidth="1"/>
    <col min="4" max="4" width="6.87962962962963" customWidth="1"/>
    <col min="5" max="5" width="14.8796296296296" customWidth="1"/>
    <col min="6" max="6" width="0.87962962962963" customWidth="1"/>
    <col min="7" max="7" width="11.75" customWidth="1"/>
    <col min="8" max="8" width="10.6296296296296" customWidth="1"/>
    <col min="9" max="9" width="2" customWidth="1"/>
    <col min="10" max="10" width="3.12962962962963" customWidth="1"/>
    <col min="11" max="11" width="4.25" customWidth="1"/>
    <col min="12" max="12" width="0.12962962962963" customWidth="1"/>
    <col min="13" max="13" width="8.37962962962963" customWidth="1"/>
    <col min="14" max="14" width="10.75" customWidth="1"/>
    <col min="16" max="16" width="12.6296296296296"/>
    <col min="17" max="17" width="11.1018518518519" customWidth="1"/>
  </cols>
  <sheetData>
    <row r="1" customFormat="1" ht="37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111</v>
      </c>
      <c r="B2" s="2"/>
      <c r="C2" s="2" t="s">
        <v>191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112</v>
      </c>
      <c r="B3" s="2"/>
      <c r="C3" s="2" t="s">
        <v>123</v>
      </c>
      <c r="D3" s="2"/>
      <c r="E3" s="2"/>
      <c r="F3" s="2"/>
      <c r="G3" s="2"/>
      <c r="H3" s="2" t="s">
        <v>130</v>
      </c>
      <c r="I3" s="2"/>
      <c r="J3" s="11" t="s">
        <v>16</v>
      </c>
      <c r="K3" s="11"/>
      <c r="L3" s="11"/>
      <c r="M3" s="11"/>
      <c r="N3" s="11"/>
    </row>
    <row r="4" customFormat="1" ht="15" customHeight="1" spans="1:14">
      <c r="A4" s="11" t="s">
        <v>113</v>
      </c>
      <c r="B4" s="11"/>
      <c r="C4" s="11"/>
      <c r="D4" s="11"/>
      <c r="E4" s="11" t="s">
        <v>18</v>
      </c>
      <c r="F4" s="11" t="s">
        <v>131</v>
      </c>
      <c r="G4" s="11"/>
      <c r="H4" s="11" t="s">
        <v>132</v>
      </c>
      <c r="I4" s="11"/>
      <c r="J4" s="11" t="s">
        <v>22</v>
      </c>
      <c r="K4" s="11"/>
      <c r="L4" s="11" t="s">
        <v>133</v>
      </c>
      <c r="M4" s="11"/>
      <c r="N4" s="11" t="s">
        <v>23</v>
      </c>
    </row>
    <row r="5" customFormat="1" ht="15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customFormat="1" ht="15" customHeight="1" spans="1:14">
      <c r="A6" s="11"/>
      <c r="B6" s="11"/>
      <c r="C6" s="25" t="s">
        <v>134</v>
      </c>
      <c r="D6" s="25"/>
      <c r="E6" s="11">
        <v>80</v>
      </c>
      <c r="F6" s="26">
        <v>110</v>
      </c>
      <c r="G6" s="27"/>
      <c r="H6" s="11">
        <v>107.33</v>
      </c>
      <c r="I6" s="11"/>
      <c r="J6" s="11">
        <v>10</v>
      </c>
      <c r="K6" s="11"/>
      <c r="L6" s="31">
        <f>H6/F6</f>
        <v>0.975727272727273</v>
      </c>
      <c r="M6" s="11"/>
      <c r="N6" s="11">
        <v>9.8</v>
      </c>
    </row>
    <row r="7" customFormat="1" ht="15" customHeight="1" spans="1:14">
      <c r="A7" s="11"/>
      <c r="B7" s="11"/>
      <c r="C7" s="11" t="s">
        <v>135</v>
      </c>
      <c r="D7" s="11"/>
      <c r="E7" s="11">
        <v>80</v>
      </c>
      <c r="F7" s="26">
        <v>110</v>
      </c>
      <c r="G7" s="27"/>
      <c r="H7" s="11">
        <v>107.33</v>
      </c>
      <c r="I7" s="11"/>
      <c r="J7" s="11" t="s">
        <v>26</v>
      </c>
      <c r="K7" s="11"/>
      <c r="L7" s="30" t="s">
        <v>192</v>
      </c>
      <c r="M7" s="11"/>
      <c r="N7" s="11" t="s">
        <v>26</v>
      </c>
    </row>
    <row r="8" customFormat="1" ht="15" customHeight="1" spans="1:14">
      <c r="A8" s="11"/>
      <c r="B8" s="11"/>
      <c r="C8" s="11" t="s">
        <v>136</v>
      </c>
      <c r="D8" s="11"/>
      <c r="E8" s="11" t="s">
        <v>47</v>
      </c>
      <c r="F8" s="26" t="s">
        <v>47</v>
      </c>
      <c r="G8" s="27"/>
      <c r="H8" s="11" t="s">
        <v>47</v>
      </c>
      <c r="I8" s="11"/>
      <c r="J8" s="11" t="s">
        <v>26</v>
      </c>
      <c r="K8" s="11"/>
      <c r="L8" s="11"/>
      <c r="M8" s="11"/>
      <c r="N8" s="11" t="s">
        <v>26</v>
      </c>
    </row>
    <row r="9" customFormat="1" ht="15" customHeight="1" spans="1:14">
      <c r="A9" s="11"/>
      <c r="B9" s="11"/>
      <c r="C9" s="11" t="s">
        <v>137</v>
      </c>
      <c r="D9" s="11"/>
      <c r="E9" s="11"/>
      <c r="F9" s="11"/>
      <c r="G9" s="11"/>
      <c r="H9" s="11"/>
      <c r="I9" s="11"/>
      <c r="J9" s="11" t="s">
        <v>26</v>
      </c>
      <c r="K9" s="11"/>
      <c r="L9" s="11"/>
      <c r="M9" s="11"/>
      <c r="N9" s="11" t="s">
        <v>26</v>
      </c>
    </row>
    <row r="10" customFormat="1" ht="15" customHeight="1" spans="1:14">
      <c r="A10" s="11" t="s">
        <v>138</v>
      </c>
      <c r="B10" s="11" t="s">
        <v>29</v>
      </c>
      <c r="C10" s="11"/>
      <c r="D10" s="11"/>
      <c r="E10" s="11"/>
      <c r="F10" s="11"/>
      <c r="G10" s="11"/>
      <c r="H10" s="11" t="s">
        <v>139</v>
      </c>
      <c r="I10" s="11"/>
      <c r="J10" s="11"/>
      <c r="K10" s="11"/>
      <c r="L10" s="11"/>
      <c r="M10" s="11"/>
      <c r="N10" s="11"/>
    </row>
    <row r="11" customFormat="1" ht="62" customHeight="1" spans="1:14">
      <c r="A11" s="11"/>
      <c r="B11" s="6" t="s">
        <v>193</v>
      </c>
      <c r="C11" s="7"/>
      <c r="D11" s="7"/>
      <c r="E11" s="7"/>
      <c r="F11" s="7"/>
      <c r="G11" s="8"/>
      <c r="H11" s="6" t="s">
        <v>194</v>
      </c>
      <c r="I11" s="7"/>
      <c r="J11" s="7"/>
      <c r="K11" s="7"/>
      <c r="L11" s="7"/>
      <c r="M11" s="7"/>
      <c r="N11" s="8"/>
    </row>
    <row r="12" customFormat="1" ht="16" customHeight="1" spans="1:14">
      <c r="A12" s="28" t="s">
        <v>142</v>
      </c>
      <c r="B12" s="11" t="s">
        <v>38</v>
      </c>
      <c r="C12" s="11" t="s">
        <v>39</v>
      </c>
      <c r="D12" s="11" t="s">
        <v>40</v>
      </c>
      <c r="E12" s="11"/>
      <c r="F12" s="11"/>
      <c r="G12" s="11" t="s">
        <v>41</v>
      </c>
      <c r="H12" s="11" t="s">
        <v>42</v>
      </c>
      <c r="I12" s="11" t="s">
        <v>22</v>
      </c>
      <c r="J12" s="11"/>
      <c r="K12" s="11" t="s">
        <v>23</v>
      </c>
      <c r="L12" s="11"/>
      <c r="M12" s="36" t="s">
        <v>43</v>
      </c>
      <c r="N12" s="36"/>
    </row>
    <row r="13" ht="16" customHeight="1" spans="1:17">
      <c r="A13" s="28"/>
      <c r="B13" s="11" t="s">
        <v>143</v>
      </c>
      <c r="C13" s="34" t="s">
        <v>144</v>
      </c>
      <c r="D13" s="29" t="s">
        <v>145</v>
      </c>
      <c r="E13" s="29"/>
      <c r="F13" s="29"/>
      <c r="G13" s="11" t="s">
        <v>146</v>
      </c>
      <c r="H13" s="11">
        <v>1777</v>
      </c>
      <c r="I13" s="11">
        <v>5</v>
      </c>
      <c r="J13" s="11"/>
      <c r="K13" s="11">
        <v>5</v>
      </c>
      <c r="L13" s="11"/>
      <c r="M13" s="11"/>
      <c r="N13" s="11"/>
      <c r="Q13" s="38"/>
    </row>
    <row r="14" customFormat="1" ht="16" customHeight="1" spans="1:14">
      <c r="A14" s="28"/>
      <c r="B14" s="11"/>
      <c r="C14" s="35"/>
      <c r="D14" s="29" t="s">
        <v>147</v>
      </c>
      <c r="E14" s="29"/>
      <c r="F14" s="29"/>
      <c r="G14" s="11" t="s">
        <v>148</v>
      </c>
      <c r="H14" s="11">
        <v>1645</v>
      </c>
      <c r="I14" s="11">
        <v>5</v>
      </c>
      <c r="J14" s="11"/>
      <c r="K14" s="11">
        <v>4</v>
      </c>
      <c r="L14" s="11"/>
      <c r="M14" s="11"/>
      <c r="N14" s="11"/>
    </row>
    <row r="15" customFormat="1" ht="16" customHeight="1" spans="1:14">
      <c r="A15" s="28"/>
      <c r="B15" s="11"/>
      <c r="C15" s="37"/>
      <c r="D15" s="29" t="s">
        <v>149</v>
      </c>
      <c r="E15" s="29"/>
      <c r="F15" s="29"/>
      <c r="G15" s="33" t="s">
        <v>195</v>
      </c>
      <c r="H15" s="11">
        <v>20</v>
      </c>
      <c r="I15" s="11">
        <v>5</v>
      </c>
      <c r="J15" s="11"/>
      <c r="K15" s="11">
        <v>5</v>
      </c>
      <c r="L15" s="11"/>
      <c r="M15" s="11"/>
      <c r="N15" s="11"/>
    </row>
    <row r="16" customFormat="1" ht="16" customHeight="1" spans="1:14">
      <c r="A16" s="28"/>
      <c r="B16" s="11"/>
      <c r="C16" s="11" t="s">
        <v>151</v>
      </c>
      <c r="D16" s="29" t="s">
        <v>70</v>
      </c>
      <c r="E16" s="29"/>
      <c r="F16" s="29"/>
      <c r="G16" s="11" t="s">
        <v>152</v>
      </c>
      <c r="H16" s="30">
        <v>0.9257</v>
      </c>
      <c r="I16" s="11">
        <v>5</v>
      </c>
      <c r="J16" s="11"/>
      <c r="K16" s="11">
        <v>5</v>
      </c>
      <c r="L16" s="11"/>
      <c r="M16" s="11"/>
      <c r="N16" s="11"/>
    </row>
    <row r="17" customFormat="1" ht="16" customHeight="1" spans="1:14">
      <c r="A17" s="28"/>
      <c r="B17" s="11"/>
      <c r="C17" s="11"/>
      <c r="D17" s="29" t="s">
        <v>153</v>
      </c>
      <c r="E17" s="29"/>
      <c r="F17" s="29"/>
      <c r="G17" s="31">
        <v>1</v>
      </c>
      <c r="H17" s="31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ht="16" customHeight="1" spans="1:14">
      <c r="A18" s="28"/>
      <c r="B18" s="11"/>
      <c r="C18" s="11"/>
      <c r="D18" s="29" t="s">
        <v>196</v>
      </c>
      <c r="E18" s="29"/>
      <c r="F18" s="29"/>
      <c r="G18" s="11" t="s">
        <v>155</v>
      </c>
      <c r="H18" s="31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ht="16" customHeight="1" spans="1:14">
      <c r="A19" s="28"/>
      <c r="B19" s="11"/>
      <c r="C19" s="11" t="s">
        <v>156</v>
      </c>
      <c r="D19" s="29" t="s">
        <v>197</v>
      </c>
      <c r="E19" s="29"/>
      <c r="F19" s="29"/>
      <c r="G19" s="11" t="s">
        <v>158</v>
      </c>
      <c r="H19" s="11" t="s">
        <v>158</v>
      </c>
      <c r="I19" s="11">
        <v>4</v>
      </c>
      <c r="J19" s="11"/>
      <c r="K19" s="11">
        <v>3</v>
      </c>
      <c r="L19" s="11"/>
      <c r="M19" s="11"/>
      <c r="N19" s="11"/>
    </row>
    <row r="20" customFormat="1" ht="16" customHeight="1" spans="1:14">
      <c r="A20" s="28"/>
      <c r="B20" s="11"/>
      <c r="C20" s="11"/>
      <c r="D20" s="29" t="s">
        <v>159</v>
      </c>
      <c r="E20" s="29"/>
      <c r="F20" s="29"/>
      <c r="G20" s="31">
        <v>1</v>
      </c>
      <c r="H20" s="31">
        <v>1</v>
      </c>
      <c r="I20" s="11">
        <v>4</v>
      </c>
      <c r="J20" s="11"/>
      <c r="K20" s="11">
        <v>3</v>
      </c>
      <c r="L20" s="11"/>
      <c r="M20" s="11"/>
      <c r="N20" s="11"/>
    </row>
    <row r="21" customFormat="1" ht="16" customHeight="1" spans="1:14">
      <c r="A21" s="28"/>
      <c r="B21" s="11"/>
      <c r="C21" s="11"/>
      <c r="D21" s="29" t="s">
        <v>160</v>
      </c>
      <c r="E21" s="29"/>
      <c r="F21" s="29"/>
      <c r="G21" s="11" t="s">
        <v>158</v>
      </c>
      <c r="H21" s="11" t="s">
        <v>158</v>
      </c>
      <c r="I21" s="11">
        <v>4</v>
      </c>
      <c r="J21" s="11"/>
      <c r="K21" s="11">
        <v>4</v>
      </c>
      <c r="L21" s="11"/>
      <c r="M21" s="11"/>
      <c r="N21" s="11"/>
    </row>
    <row r="22" customFormat="1" ht="16" customHeight="1" spans="1:14">
      <c r="A22" s="28"/>
      <c r="B22" s="11"/>
      <c r="C22" s="11" t="s">
        <v>161</v>
      </c>
      <c r="D22" s="29" t="s">
        <v>198</v>
      </c>
      <c r="E22" s="29"/>
      <c r="F22" s="29"/>
      <c r="G22" s="11" t="s">
        <v>199</v>
      </c>
      <c r="H22" s="11" t="s">
        <v>199</v>
      </c>
      <c r="I22" s="11">
        <v>4</v>
      </c>
      <c r="J22" s="11"/>
      <c r="K22" s="11">
        <v>4</v>
      </c>
      <c r="L22" s="11"/>
      <c r="M22" s="11"/>
      <c r="N22" s="11"/>
    </row>
    <row r="23" customFormat="1" ht="16" customHeight="1" spans="1:14">
      <c r="A23" s="28"/>
      <c r="B23" s="11"/>
      <c r="C23" s="11"/>
      <c r="D23" s="29" t="s">
        <v>200</v>
      </c>
      <c r="E23" s="29"/>
      <c r="F23" s="29"/>
      <c r="G23" s="33" t="s">
        <v>73</v>
      </c>
      <c r="H23" s="33" t="s">
        <v>73</v>
      </c>
      <c r="I23" s="11">
        <v>4</v>
      </c>
      <c r="J23" s="11"/>
      <c r="K23" s="11">
        <v>4</v>
      </c>
      <c r="L23" s="11"/>
      <c r="M23" s="11"/>
      <c r="N23" s="11"/>
    </row>
    <row r="24" customFormat="1" ht="16" customHeight="1" spans="1:14">
      <c r="A24" s="28"/>
      <c r="B24" s="11" t="s">
        <v>166</v>
      </c>
      <c r="C24" s="11" t="s">
        <v>167</v>
      </c>
      <c r="D24" s="29" t="s">
        <v>56</v>
      </c>
      <c r="E24" s="29"/>
      <c r="F24" s="29"/>
      <c r="G24" s="11" t="s">
        <v>57</v>
      </c>
      <c r="H24" s="11" t="s">
        <v>57</v>
      </c>
      <c r="I24" s="11">
        <v>5</v>
      </c>
      <c r="J24" s="11"/>
      <c r="K24" s="11">
        <v>4</v>
      </c>
      <c r="L24" s="11"/>
      <c r="M24" s="11"/>
      <c r="N24" s="11"/>
    </row>
    <row r="25" customFormat="1" ht="16" customHeight="1" spans="1:14">
      <c r="A25" s="28"/>
      <c r="B25" s="11"/>
      <c r="C25" s="11"/>
      <c r="D25" s="29" t="s">
        <v>168</v>
      </c>
      <c r="E25" s="29"/>
      <c r="F25" s="29"/>
      <c r="G25" s="11" t="s">
        <v>57</v>
      </c>
      <c r="H25" s="11" t="s">
        <v>57</v>
      </c>
      <c r="I25" s="11">
        <v>5</v>
      </c>
      <c r="J25" s="11"/>
      <c r="K25" s="11">
        <v>4</v>
      </c>
      <c r="L25" s="11"/>
      <c r="M25" s="11"/>
      <c r="N25" s="11"/>
    </row>
    <row r="26" customFormat="1" ht="16" customHeight="1" spans="1:14">
      <c r="A26" s="28"/>
      <c r="B26" s="11"/>
      <c r="C26" s="11" t="s">
        <v>169</v>
      </c>
      <c r="D26" s="29" t="s">
        <v>170</v>
      </c>
      <c r="E26" s="29"/>
      <c r="F26" s="29"/>
      <c r="G26" s="11" t="s">
        <v>171</v>
      </c>
      <c r="H26" s="11" t="s">
        <v>171</v>
      </c>
      <c r="I26" s="11">
        <v>4</v>
      </c>
      <c r="J26" s="11"/>
      <c r="K26" s="11">
        <v>3</v>
      </c>
      <c r="L26" s="11"/>
      <c r="M26" s="11"/>
      <c r="N26" s="11"/>
    </row>
    <row r="27" customFormat="1" ht="16" customHeight="1" spans="1:14">
      <c r="A27" s="28"/>
      <c r="B27" s="11"/>
      <c r="C27" s="11"/>
      <c r="D27" s="29" t="s">
        <v>82</v>
      </c>
      <c r="E27" s="29"/>
      <c r="F27" s="29"/>
      <c r="G27" s="11" t="s">
        <v>172</v>
      </c>
      <c r="H27" s="11">
        <v>4</v>
      </c>
      <c r="I27" s="11">
        <v>3</v>
      </c>
      <c r="J27" s="11"/>
      <c r="K27" s="11">
        <v>3</v>
      </c>
      <c r="L27" s="11"/>
      <c r="M27" s="11"/>
      <c r="N27" s="11"/>
    </row>
    <row r="28" customFormat="1" ht="16" customHeight="1" spans="1:14">
      <c r="A28" s="28"/>
      <c r="B28" s="11"/>
      <c r="C28" s="11"/>
      <c r="D28" s="29" t="s">
        <v>173</v>
      </c>
      <c r="E28" s="29"/>
      <c r="F28" s="29"/>
      <c r="G28" s="11" t="s">
        <v>201</v>
      </c>
      <c r="H28" s="11">
        <v>31</v>
      </c>
      <c r="I28" s="11">
        <v>3</v>
      </c>
      <c r="J28" s="11"/>
      <c r="K28" s="11">
        <v>3</v>
      </c>
      <c r="L28" s="11"/>
      <c r="M28" s="11"/>
      <c r="N28" s="11"/>
    </row>
    <row r="29" customFormat="1" ht="16" customHeight="1" spans="1:14">
      <c r="A29" s="28"/>
      <c r="B29" s="11"/>
      <c r="C29" s="34" t="s">
        <v>175</v>
      </c>
      <c r="D29" s="6" t="s">
        <v>202</v>
      </c>
      <c r="E29" s="7"/>
      <c r="F29" s="8"/>
      <c r="G29" s="11" t="s">
        <v>177</v>
      </c>
      <c r="H29" s="11" t="s">
        <v>177</v>
      </c>
      <c r="I29" s="26">
        <v>4</v>
      </c>
      <c r="J29" s="27"/>
      <c r="K29" s="26">
        <v>3</v>
      </c>
      <c r="L29" s="27"/>
      <c r="M29" s="11"/>
      <c r="N29" s="11"/>
    </row>
    <row r="30" customFormat="1" ht="16" customHeight="1" spans="1:14">
      <c r="A30" s="28"/>
      <c r="B30" s="11"/>
      <c r="C30" s="35"/>
      <c r="D30" s="29" t="s">
        <v>178</v>
      </c>
      <c r="E30" s="29"/>
      <c r="F30" s="29"/>
      <c r="G30" s="33" t="s">
        <v>57</v>
      </c>
      <c r="H30" s="33" t="s">
        <v>57</v>
      </c>
      <c r="I30" s="11">
        <v>3</v>
      </c>
      <c r="J30" s="11"/>
      <c r="K30" s="11">
        <v>3</v>
      </c>
      <c r="L30" s="11"/>
      <c r="M30" s="11"/>
      <c r="N30" s="11"/>
    </row>
    <row r="31" customFormat="1" ht="16" customHeight="1" spans="1:14">
      <c r="A31" s="28"/>
      <c r="B31" s="11"/>
      <c r="C31" s="37"/>
      <c r="D31" s="29" t="s">
        <v>179</v>
      </c>
      <c r="E31" s="29"/>
      <c r="F31" s="29"/>
      <c r="G31" s="33" t="s">
        <v>55</v>
      </c>
      <c r="H31" s="33" t="s">
        <v>55</v>
      </c>
      <c r="I31" s="11">
        <v>3</v>
      </c>
      <c r="J31" s="11"/>
      <c r="K31" s="11">
        <v>3</v>
      </c>
      <c r="L31" s="11"/>
      <c r="M31" s="11"/>
      <c r="N31" s="11"/>
    </row>
    <row r="32" customFormat="1" ht="16" customHeight="1" spans="1:14">
      <c r="A32" s="28"/>
      <c r="B32" s="11" t="s">
        <v>180</v>
      </c>
      <c r="C32" s="11" t="s">
        <v>181</v>
      </c>
      <c r="D32" s="29" t="s">
        <v>182</v>
      </c>
      <c r="E32" s="29"/>
      <c r="F32" s="29"/>
      <c r="G32" s="11" t="s">
        <v>183</v>
      </c>
      <c r="H32" s="11" t="s">
        <v>183</v>
      </c>
      <c r="I32" s="11">
        <v>5</v>
      </c>
      <c r="J32" s="11"/>
      <c r="K32" s="11">
        <v>4</v>
      </c>
      <c r="L32" s="11"/>
      <c r="M32" s="11"/>
      <c r="N32" s="11"/>
    </row>
    <row r="33" customFormat="1" ht="16" customHeight="1" spans="1:14">
      <c r="A33" s="28"/>
      <c r="B33" s="11"/>
      <c r="C33" s="11"/>
      <c r="D33" s="29" t="s">
        <v>184</v>
      </c>
      <c r="E33" s="29"/>
      <c r="F33" s="29"/>
      <c r="G33" s="11" t="s">
        <v>183</v>
      </c>
      <c r="H33" s="11" t="s">
        <v>183</v>
      </c>
      <c r="I33" s="11">
        <v>5</v>
      </c>
      <c r="J33" s="11"/>
      <c r="K33" s="11">
        <v>5</v>
      </c>
      <c r="L33" s="11"/>
      <c r="M33" s="11"/>
      <c r="N33" s="11"/>
    </row>
    <row r="34" customFormat="1" ht="16" customHeight="1" spans="1:14">
      <c r="A34" s="2" t="s">
        <v>185</v>
      </c>
      <c r="B34" s="2"/>
      <c r="C34" s="2"/>
      <c r="D34" s="2"/>
      <c r="E34" s="2"/>
      <c r="F34" s="2"/>
      <c r="G34" s="2"/>
      <c r="H34" s="2"/>
      <c r="I34" s="2">
        <f>SUM(I13:J33)</f>
        <v>90</v>
      </c>
      <c r="J34" s="2"/>
      <c r="K34" s="2">
        <f>SUM(K13:L33)</f>
        <v>82</v>
      </c>
      <c r="L34" s="2"/>
      <c r="M34" s="2"/>
      <c r="N34" s="2"/>
    </row>
    <row r="35" customFormat="1" spans="1:14">
      <c r="A35" s="19" t="s">
        <v>186</v>
      </c>
      <c r="B35" s="20" t="s">
        <v>187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3"/>
    </row>
    <row r="36" customFormat="1" spans="1:14">
      <c r="A36" s="22" t="s">
        <v>188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customFormat="1" ht="45" customHeight="1" spans="1:14">
      <c r="A37" s="22" t="s">
        <v>189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customFormat="1" ht="35" customHeight="1" spans="1:14">
      <c r="A38" s="22" t="s">
        <v>190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" right="0" top="0.802777777777778" bottom="0.802777777777778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K13" sqref="K13:L13"/>
    </sheetView>
  </sheetViews>
  <sheetFormatPr defaultColWidth="9" defaultRowHeight="14.4"/>
  <cols>
    <col min="1" max="1" width="4.87962962962963" customWidth="1"/>
    <col min="2" max="2" width="10" customWidth="1"/>
    <col min="3" max="3" width="14.1296296296296" customWidth="1"/>
    <col min="5" max="5" width="14.25" customWidth="1"/>
    <col min="6" max="6" width="0.12962962962963" customWidth="1"/>
    <col min="7" max="7" width="10" customWidth="1"/>
    <col min="8" max="8" width="10.1296296296296" customWidth="1"/>
    <col min="9" max="9" width="5.37962962962963" customWidth="1"/>
    <col min="10" max="10" width="0.37962962962963" customWidth="1"/>
    <col min="11" max="11" width="5.87962962962963" customWidth="1"/>
    <col min="12" max="12" width="0.25" customWidth="1"/>
    <col min="13" max="13" width="6.5" customWidth="1"/>
    <col min="14" max="14" width="12.3796296296296" customWidth="1"/>
    <col min="16" max="16" width="12.6296296296296"/>
    <col min="17" max="17" width="11.1018518518519" customWidth="1"/>
  </cols>
  <sheetData>
    <row r="1" customFormat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7" customHeight="1" spans="1:14">
      <c r="A2" s="2" t="s">
        <v>111</v>
      </c>
      <c r="B2" s="2"/>
      <c r="C2" s="2" t="s">
        <v>203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7" customHeight="1" spans="1:14">
      <c r="A3" s="11" t="s">
        <v>112</v>
      </c>
      <c r="B3" s="11"/>
      <c r="C3" s="11" t="s">
        <v>123</v>
      </c>
      <c r="D3" s="11"/>
      <c r="E3" s="11"/>
      <c r="F3" s="11"/>
      <c r="G3" s="11"/>
      <c r="H3" s="11" t="s">
        <v>130</v>
      </c>
      <c r="I3" s="11"/>
      <c r="J3" s="11" t="s">
        <v>16</v>
      </c>
      <c r="K3" s="11"/>
      <c r="L3" s="11"/>
      <c r="M3" s="11"/>
      <c r="N3" s="11"/>
    </row>
    <row r="4" customFormat="1" ht="17" customHeight="1" spans="1:14">
      <c r="A4" s="11" t="s">
        <v>113</v>
      </c>
      <c r="B4" s="11"/>
      <c r="C4" s="11"/>
      <c r="D4" s="11"/>
      <c r="E4" s="11" t="s">
        <v>18</v>
      </c>
      <c r="F4" s="11" t="s">
        <v>131</v>
      </c>
      <c r="G4" s="11"/>
      <c r="H4" s="11" t="s">
        <v>132</v>
      </c>
      <c r="I4" s="11"/>
      <c r="J4" s="11" t="s">
        <v>22</v>
      </c>
      <c r="K4" s="11"/>
      <c r="L4" s="11" t="s">
        <v>133</v>
      </c>
      <c r="M4" s="11"/>
      <c r="N4" s="11" t="s">
        <v>23</v>
      </c>
    </row>
    <row r="5" customFormat="1" ht="17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customFormat="1" ht="17" customHeight="1" spans="1:14">
      <c r="A6" s="11"/>
      <c r="B6" s="11"/>
      <c r="C6" s="25" t="s">
        <v>134</v>
      </c>
      <c r="D6" s="25"/>
      <c r="E6" s="11">
        <v>24</v>
      </c>
      <c r="F6" s="26">
        <v>24</v>
      </c>
      <c r="G6" s="27"/>
      <c r="H6" s="11">
        <v>24</v>
      </c>
      <c r="I6" s="11"/>
      <c r="J6" s="11">
        <v>10</v>
      </c>
      <c r="K6" s="11"/>
      <c r="L6" s="31">
        <v>1</v>
      </c>
      <c r="M6" s="11"/>
      <c r="N6" s="11">
        <v>10</v>
      </c>
    </row>
    <row r="7" customFormat="1" ht="17" customHeight="1" spans="1:14">
      <c r="A7" s="11"/>
      <c r="B7" s="11"/>
      <c r="C7" s="11" t="s">
        <v>135</v>
      </c>
      <c r="D7" s="11"/>
      <c r="E7" s="11">
        <v>24</v>
      </c>
      <c r="F7" s="26">
        <v>24</v>
      </c>
      <c r="G7" s="27"/>
      <c r="H7" s="11">
        <v>24</v>
      </c>
      <c r="I7" s="11"/>
      <c r="J7" s="11" t="s">
        <v>26</v>
      </c>
      <c r="K7" s="11"/>
      <c r="L7" s="31">
        <v>1</v>
      </c>
      <c r="M7" s="11"/>
      <c r="N7" s="11" t="s">
        <v>26</v>
      </c>
    </row>
    <row r="8" customFormat="1" ht="17" customHeight="1" spans="1:14">
      <c r="A8" s="11"/>
      <c r="B8" s="11"/>
      <c r="C8" s="11" t="s">
        <v>136</v>
      </c>
      <c r="D8" s="11"/>
      <c r="E8" s="11"/>
      <c r="F8" s="26"/>
      <c r="G8" s="27"/>
      <c r="H8" s="11"/>
      <c r="I8" s="11"/>
      <c r="J8" s="11" t="s">
        <v>26</v>
      </c>
      <c r="K8" s="11"/>
      <c r="L8" s="11"/>
      <c r="M8" s="11"/>
      <c r="N8" s="11" t="s">
        <v>26</v>
      </c>
    </row>
    <row r="9" customFormat="1" ht="17" customHeight="1" spans="1:14">
      <c r="A9" s="11"/>
      <c r="B9" s="11"/>
      <c r="C9" s="11" t="s">
        <v>137</v>
      </c>
      <c r="D9" s="11"/>
      <c r="E9" s="11"/>
      <c r="F9" s="11"/>
      <c r="G9" s="11"/>
      <c r="H9" s="11"/>
      <c r="I9" s="11"/>
      <c r="J9" s="11" t="s">
        <v>26</v>
      </c>
      <c r="K9" s="11"/>
      <c r="L9" s="11"/>
      <c r="M9" s="11"/>
      <c r="N9" s="11" t="s">
        <v>26</v>
      </c>
    </row>
    <row r="10" customFormat="1" ht="17" customHeight="1" spans="1:14">
      <c r="A10" s="11" t="s">
        <v>138</v>
      </c>
      <c r="B10" s="11" t="s">
        <v>29</v>
      </c>
      <c r="C10" s="11"/>
      <c r="D10" s="11"/>
      <c r="E10" s="11"/>
      <c r="F10" s="11"/>
      <c r="G10" s="11"/>
      <c r="H10" s="11" t="s">
        <v>139</v>
      </c>
      <c r="I10" s="11"/>
      <c r="J10" s="11"/>
      <c r="K10" s="11"/>
      <c r="L10" s="11"/>
      <c r="M10" s="11"/>
      <c r="N10" s="11"/>
    </row>
    <row r="11" customFormat="1" ht="60" customHeight="1" spans="1:14">
      <c r="A11" s="11"/>
      <c r="B11" s="6" t="s">
        <v>204</v>
      </c>
      <c r="C11" s="7"/>
      <c r="D11" s="7"/>
      <c r="E11" s="7"/>
      <c r="F11" s="7"/>
      <c r="G11" s="8"/>
      <c r="H11" s="6" t="s">
        <v>205</v>
      </c>
      <c r="I11" s="7"/>
      <c r="J11" s="7"/>
      <c r="K11" s="7"/>
      <c r="L11" s="7"/>
      <c r="M11" s="7"/>
      <c r="N11" s="8"/>
    </row>
    <row r="12" customFormat="1" ht="17" customHeight="1" spans="1:14">
      <c r="A12" s="28" t="s">
        <v>142</v>
      </c>
      <c r="B12" s="11" t="s">
        <v>38</v>
      </c>
      <c r="C12" s="11" t="s">
        <v>39</v>
      </c>
      <c r="D12" s="11" t="s">
        <v>40</v>
      </c>
      <c r="E12" s="11"/>
      <c r="F12" s="11"/>
      <c r="G12" s="11" t="s">
        <v>41</v>
      </c>
      <c r="H12" s="11" t="s">
        <v>42</v>
      </c>
      <c r="I12" s="11" t="s">
        <v>22</v>
      </c>
      <c r="J12" s="11"/>
      <c r="K12" s="11" t="s">
        <v>23</v>
      </c>
      <c r="L12" s="11"/>
      <c r="M12" s="36" t="s">
        <v>43</v>
      </c>
      <c r="N12" s="36"/>
    </row>
    <row r="13" customFormat="1" ht="17" customHeight="1" spans="1:14">
      <c r="A13" s="28"/>
      <c r="B13" s="11" t="s">
        <v>143</v>
      </c>
      <c r="C13" s="11" t="s">
        <v>144</v>
      </c>
      <c r="D13" s="29" t="s">
        <v>145</v>
      </c>
      <c r="E13" s="29"/>
      <c r="F13" s="29"/>
      <c r="G13" s="11" t="s">
        <v>206</v>
      </c>
      <c r="H13" s="11">
        <v>511</v>
      </c>
      <c r="I13" s="11">
        <v>6</v>
      </c>
      <c r="J13" s="11"/>
      <c r="K13" s="11">
        <v>5</v>
      </c>
      <c r="L13" s="11"/>
      <c r="M13" s="11"/>
      <c r="N13" s="11"/>
    </row>
    <row r="14" customFormat="1" ht="17" customHeight="1" spans="1:14">
      <c r="A14" s="28"/>
      <c r="B14" s="11"/>
      <c r="C14" s="11"/>
      <c r="D14" s="29" t="s">
        <v>147</v>
      </c>
      <c r="E14" s="29"/>
      <c r="F14" s="29"/>
      <c r="G14" s="11" t="s">
        <v>207</v>
      </c>
      <c r="H14" s="11">
        <v>488</v>
      </c>
      <c r="I14" s="11">
        <v>6</v>
      </c>
      <c r="J14" s="11"/>
      <c r="K14" s="11">
        <v>5</v>
      </c>
      <c r="L14" s="11"/>
      <c r="M14" s="11"/>
      <c r="N14" s="11"/>
    </row>
    <row r="15" customFormat="1" ht="17" customHeight="1" spans="1:14">
      <c r="A15" s="28"/>
      <c r="B15" s="11"/>
      <c r="C15" s="11"/>
      <c r="D15" s="6" t="s">
        <v>208</v>
      </c>
      <c r="E15" s="7"/>
      <c r="F15" s="8"/>
      <c r="G15" s="11" t="s">
        <v>209</v>
      </c>
      <c r="H15" s="11">
        <v>2</v>
      </c>
      <c r="I15" s="26">
        <v>6</v>
      </c>
      <c r="J15" s="27"/>
      <c r="K15" s="26">
        <v>5</v>
      </c>
      <c r="L15" s="27"/>
      <c r="M15" s="11"/>
      <c r="N15" s="11"/>
    </row>
    <row r="16" customFormat="1" ht="17" customHeight="1" spans="1:14">
      <c r="A16" s="28"/>
      <c r="B16" s="11"/>
      <c r="C16" s="11" t="s">
        <v>151</v>
      </c>
      <c r="D16" s="29" t="s">
        <v>70</v>
      </c>
      <c r="E16" s="29"/>
      <c r="F16" s="29"/>
      <c r="G16" s="11" t="s">
        <v>155</v>
      </c>
      <c r="H16" s="30">
        <v>0.955</v>
      </c>
      <c r="I16" s="11">
        <v>5</v>
      </c>
      <c r="J16" s="11"/>
      <c r="K16" s="11">
        <v>4</v>
      </c>
      <c r="L16" s="11"/>
      <c r="M16" s="11"/>
      <c r="N16" s="11"/>
    </row>
    <row r="17" customFormat="1" ht="17" customHeight="1" spans="1:14">
      <c r="A17" s="28"/>
      <c r="B17" s="11"/>
      <c r="C17" s="11"/>
      <c r="D17" s="29" t="s">
        <v>210</v>
      </c>
      <c r="E17" s="29"/>
      <c r="F17" s="29"/>
      <c r="G17" s="31">
        <v>1</v>
      </c>
      <c r="H17" s="31">
        <v>1</v>
      </c>
      <c r="I17" s="11">
        <v>5</v>
      </c>
      <c r="J17" s="11"/>
      <c r="K17" s="11">
        <v>4</v>
      </c>
      <c r="L17" s="11"/>
      <c r="M17" s="11"/>
      <c r="N17" s="11"/>
    </row>
    <row r="18" customFormat="1" ht="17" customHeight="1" spans="1:14">
      <c r="A18" s="28"/>
      <c r="B18" s="11"/>
      <c r="C18" s="11" t="s">
        <v>156</v>
      </c>
      <c r="D18" s="29" t="s">
        <v>157</v>
      </c>
      <c r="E18" s="29"/>
      <c r="F18" s="29"/>
      <c r="G18" s="11" t="s">
        <v>158</v>
      </c>
      <c r="H18" s="11" t="s">
        <v>158</v>
      </c>
      <c r="I18" s="11">
        <v>6</v>
      </c>
      <c r="J18" s="11"/>
      <c r="K18" s="11">
        <v>5</v>
      </c>
      <c r="L18" s="11"/>
      <c r="M18" s="11"/>
      <c r="N18" s="11"/>
    </row>
    <row r="19" customFormat="1" ht="17" customHeight="1" spans="1:14">
      <c r="A19" s="28"/>
      <c r="B19" s="11"/>
      <c r="C19" s="11"/>
      <c r="D19" s="29" t="s">
        <v>197</v>
      </c>
      <c r="E19" s="29"/>
      <c r="F19" s="29"/>
      <c r="G19" s="11" t="s">
        <v>158</v>
      </c>
      <c r="H19" s="11" t="s">
        <v>158</v>
      </c>
      <c r="I19" s="11">
        <v>6</v>
      </c>
      <c r="J19" s="11"/>
      <c r="K19" s="11">
        <v>5</v>
      </c>
      <c r="L19" s="11"/>
      <c r="M19" s="11"/>
      <c r="N19" s="11"/>
    </row>
    <row r="20" customFormat="1" ht="17" customHeight="1" spans="1:14">
      <c r="A20" s="28"/>
      <c r="B20" s="11"/>
      <c r="C20" s="11" t="s">
        <v>161</v>
      </c>
      <c r="D20" s="29" t="s">
        <v>211</v>
      </c>
      <c r="E20" s="29"/>
      <c r="F20" s="29"/>
      <c r="G20" s="31">
        <v>1</v>
      </c>
      <c r="H20" s="31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ht="17" customHeight="1" spans="1:14">
      <c r="A21" s="28"/>
      <c r="B21" s="11"/>
      <c r="C21" s="11"/>
      <c r="D21" s="29" t="s">
        <v>212</v>
      </c>
      <c r="E21" s="29"/>
      <c r="F21" s="29"/>
      <c r="G21" s="32">
        <v>1</v>
      </c>
      <c r="H21" s="32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ht="17" customHeight="1" spans="1:14">
      <c r="A22" s="28"/>
      <c r="B22" s="11" t="s">
        <v>166</v>
      </c>
      <c r="C22" s="11" t="s">
        <v>167</v>
      </c>
      <c r="D22" s="29" t="s">
        <v>56</v>
      </c>
      <c r="E22" s="29"/>
      <c r="F22" s="29"/>
      <c r="G22" s="11" t="s">
        <v>57</v>
      </c>
      <c r="H22" s="11" t="s">
        <v>57</v>
      </c>
      <c r="I22" s="11">
        <v>5</v>
      </c>
      <c r="J22" s="11"/>
      <c r="K22" s="11">
        <v>5</v>
      </c>
      <c r="L22" s="11"/>
      <c r="M22" s="11"/>
      <c r="N22" s="11"/>
    </row>
    <row r="23" customFormat="1" ht="17" customHeight="1" spans="1:14">
      <c r="A23" s="28"/>
      <c r="B23" s="11"/>
      <c r="C23" s="11"/>
      <c r="D23" s="29" t="s">
        <v>168</v>
      </c>
      <c r="E23" s="29"/>
      <c r="F23" s="29"/>
      <c r="G23" s="11" t="s">
        <v>57</v>
      </c>
      <c r="H23" s="11" t="s">
        <v>57</v>
      </c>
      <c r="I23" s="11">
        <v>5</v>
      </c>
      <c r="J23" s="11"/>
      <c r="K23" s="11">
        <v>5</v>
      </c>
      <c r="L23" s="11"/>
      <c r="M23" s="11"/>
      <c r="N23" s="11"/>
    </row>
    <row r="24" customFormat="1" ht="17" customHeight="1" spans="1:14">
      <c r="A24" s="28"/>
      <c r="B24" s="11"/>
      <c r="C24" s="11" t="s">
        <v>169</v>
      </c>
      <c r="D24" s="29" t="s">
        <v>170</v>
      </c>
      <c r="E24" s="29"/>
      <c r="F24" s="29"/>
      <c r="G24" s="11" t="s">
        <v>171</v>
      </c>
      <c r="H24" s="11" t="s">
        <v>171</v>
      </c>
      <c r="I24" s="11">
        <v>5</v>
      </c>
      <c r="J24" s="11"/>
      <c r="K24" s="11">
        <v>4</v>
      </c>
      <c r="L24" s="11"/>
      <c r="M24" s="11"/>
      <c r="N24" s="11"/>
    </row>
    <row r="25" customFormat="1" ht="17" customHeight="1" spans="1:14">
      <c r="A25" s="28"/>
      <c r="B25" s="11"/>
      <c r="C25" s="11"/>
      <c r="D25" s="29" t="s">
        <v>213</v>
      </c>
      <c r="E25" s="29"/>
      <c r="F25" s="29"/>
      <c r="G25" s="33" t="s">
        <v>214</v>
      </c>
      <c r="H25" s="33" t="s">
        <v>214</v>
      </c>
      <c r="I25" s="11">
        <v>5</v>
      </c>
      <c r="J25" s="11"/>
      <c r="K25" s="11">
        <v>5</v>
      </c>
      <c r="L25" s="11"/>
      <c r="M25" s="11"/>
      <c r="N25" s="11"/>
    </row>
    <row r="26" customFormat="1" ht="17" customHeight="1" spans="1:14">
      <c r="A26" s="28"/>
      <c r="B26" s="11"/>
      <c r="C26" s="34" t="s">
        <v>175</v>
      </c>
      <c r="D26" s="6" t="s">
        <v>215</v>
      </c>
      <c r="E26" s="7"/>
      <c r="F26" s="8"/>
      <c r="G26" s="11" t="s">
        <v>177</v>
      </c>
      <c r="H26" s="11" t="s">
        <v>177</v>
      </c>
      <c r="I26" s="26">
        <v>5</v>
      </c>
      <c r="J26" s="27"/>
      <c r="K26" s="26">
        <v>4</v>
      </c>
      <c r="L26" s="27"/>
      <c r="M26" s="11"/>
      <c r="N26" s="11"/>
    </row>
    <row r="27" customFormat="1" ht="17" customHeight="1" spans="1:14">
      <c r="A27" s="28"/>
      <c r="B27" s="11"/>
      <c r="C27" s="35"/>
      <c r="D27" s="29" t="s">
        <v>178</v>
      </c>
      <c r="E27" s="29"/>
      <c r="F27" s="29"/>
      <c r="G27" s="33" t="s">
        <v>57</v>
      </c>
      <c r="H27" s="33" t="s">
        <v>57</v>
      </c>
      <c r="I27" s="11">
        <v>5</v>
      </c>
      <c r="J27" s="11"/>
      <c r="K27" s="11">
        <v>5</v>
      </c>
      <c r="L27" s="11"/>
      <c r="M27" s="11"/>
      <c r="N27" s="11"/>
    </row>
    <row r="28" customFormat="1" ht="17" customHeight="1" spans="1:14">
      <c r="A28" s="28"/>
      <c r="B28" s="11" t="s">
        <v>180</v>
      </c>
      <c r="C28" s="11" t="s">
        <v>181</v>
      </c>
      <c r="D28" s="29" t="s">
        <v>182</v>
      </c>
      <c r="E28" s="29"/>
      <c r="F28" s="29"/>
      <c r="G28" s="11" t="s">
        <v>183</v>
      </c>
      <c r="H28" s="11" t="s">
        <v>183</v>
      </c>
      <c r="I28" s="11">
        <v>5</v>
      </c>
      <c r="J28" s="11"/>
      <c r="K28" s="11">
        <v>4</v>
      </c>
      <c r="L28" s="11"/>
      <c r="M28" s="11"/>
      <c r="N28" s="11"/>
    </row>
    <row r="29" customFormat="1" ht="17" customHeight="1" spans="1:14">
      <c r="A29" s="28"/>
      <c r="B29" s="11"/>
      <c r="C29" s="11"/>
      <c r="D29" s="29" t="s">
        <v>184</v>
      </c>
      <c r="E29" s="29"/>
      <c r="F29" s="29"/>
      <c r="G29" s="11" t="s">
        <v>183</v>
      </c>
      <c r="H29" s="11" t="s">
        <v>183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" t="s">
        <v>185</v>
      </c>
      <c r="B30" s="2"/>
      <c r="C30" s="2"/>
      <c r="D30" s="2"/>
      <c r="E30" s="2"/>
      <c r="F30" s="2"/>
      <c r="G30" s="2"/>
      <c r="H30" s="2"/>
      <c r="I30" s="2">
        <f>SUM(I13:J29)</f>
        <v>90</v>
      </c>
      <c r="J30" s="2"/>
      <c r="K30" s="2">
        <f>SUM(K13:L29)</f>
        <v>80</v>
      </c>
      <c r="L30" s="2"/>
      <c r="M30" s="2"/>
      <c r="N30" s="2"/>
    </row>
    <row r="31" customFormat="1" spans="1:14">
      <c r="A31" s="19" t="s">
        <v>186</v>
      </c>
      <c r="B31" s="20" t="s">
        <v>187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3"/>
    </row>
    <row r="32" customFormat="1" spans="1:14">
      <c r="A32" s="22" t="s">
        <v>188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customFormat="1" ht="48" customHeight="1" spans="1:14">
      <c r="A33" s="22" t="s">
        <v>189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customFormat="1" ht="38" customHeight="1" spans="1:14">
      <c r="A34" s="22" t="s">
        <v>190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C3" sqref="C3:G3"/>
    </sheetView>
  </sheetViews>
  <sheetFormatPr defaultColWidth="9" defaultRowHeight="14.4"/>
  <cols>
    <col min="1" max="1" width="4.25" customWidth="1"/>
    <col min="2" max="2" width="9.37962962962963" customWidth="1"/>
    <col min="3" max="3" width="12" customWidth="1"/>
    <col min="5" max="5" width="13" customWidth="1"/>
    <col min="6" max="6" width="0.5" customWidth="1"/>
    <col min="7" max="7" width="10.8796296296296" customWidth="1"/>
    <col min="8" max="8" width="10.1018518518519" customWidth="1"/>
    <col min="9" max="9" width="6.87962962962963" customWidth="1"/>
    <col min="10" max="10" width="0.87962962962963" customWidth="1"/>
    <col min="11" max="11" width="5.87962962962963" customWidth="1"/>
    <col min="12" max="12" width="1" customWidth="1"/>
    <col min="13" max="13" width="6.87962962962963" customWidth="1"/>
    <col min="14" max="14" width="12.25" customWidth="1"/>
    <col min="16" max="16" width="12.6296296296296"/>
    <col min="17" max="17" width="11.1018518518519" customWidth="1"/>
  </cols>
  <sheetData>
    <row r="1" customFormat="1" ht="42" customHeight="1" spans="1:14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8" customHeight="1" spans="1:14">
      <c r="A2" s="2" t="s">
        <v>111</v>
      </c>
      <c r="B2" s="2"/>
      <c r="C2" s="2" t="s">
        <v>126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8" customHeight="1" spans="1:14">
      <c r="A3" s="2" t="s">
        <v>112</v>
      </c>
      <c r="B3" s="2"/>
      <c r="C3" s="2" t="s">
        <v>123</v>
      </c>
      <c r="D3" s="2"/>
      <c r="E3" s="2"/>
      <c r="F3" s="2"/>
      <c r="G3" s="2"/>
      <c r="H3" s="2" t="s">
        <v>130</v>
      </c>
      <c r="I3" s="2"/>
      <c r="J3" s="2" t="s">
        <v>16</v>
      </c>
      <c r="K3" s="2"/>
      <c r="L3" s="2"/>
      <c r="M3" s="2"/>
      <c r="N3" s="2"/>
    </row>
    <row r="4" customFormat="1" ht="18" customHeight="1" spans="1:14">
      <c r="A4" s="2" t="s">
        <v>113</v>
      </c>
      <c r="B4" s="2"/>
      <c r="C4" s="2"/>
      <c r="D4" s="2"/>
      <c r="E4" s="2" t="s">
        <v>18</v>
      </c>
      <c r="F4" s="2" t="s">
        <v>131</v>
      </c>
      <c r="G4" s="2"/>
      <c r="H4" s="2" t="s">
        <v>132</v>
      </c>
      <c r="I4" s="2"/>
      <c r="J4" s="2" t="s">
        <v>22</v>
      </c>
      <c r="K4" s="2"/>
      <c r="L4" s="2" t="s">
        <v>133</v>
      </c>
      <c r="M4" s="2"/>
      <c r="N4" s="2" t="s">
        <v>23</v>
      </c>
    </row>
    <row r="5" customFormat="1" ht="18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8" customHeight="1" spans="1:14">
      <c r="A6" s="2"/>
      <c r="B6" s="2"/>
      <c r="C6" s="3" t="s">
        <v>134</v>
      </c>
      <c r="D6" s="3"/>
      <c r="E6" s="2">
        <v>300</v>
      </c>
      <c r="F6" s="4">
        <v>300</v>
      </c>
      <c r="G6" s="5"/>
      <c r="H6" s="2">
        <v>280</v>
      </c>
      <c r="I6" s="2"/>
      <c r="J6" s="2">
        <v>10</v>
      </c>
      <c r="K6" s="2"/>
      <c r="L6" s="12">
        <f>H6/F6</f>
        <v>0.933333333333333</v>
      </c>
      <c r="M6" s="2"/>
      <c r="N6" s="2">
        <v>9.3</v>
      </c>
    </row>
    <row r="7" customFormat="1" ht="18" customHeight="1" spans="1:14">
      <c r="A7" s="2"/>
      <c r="B7" s="2"/>
      <c r="C7" s="2" t="s">
        <v>135</v>
      </c>
      <c r="D7" s="2"/>
      <c r="E7" s="2">
        <v>300</v>
      </c>
      <c r="F7" s="4">
        <v>300</v>
      </c>
      <c r="G7" s="5"/>
      <c r="H7" s="2">
        <v>280</v>
      </c>
      <c r="I7" s="2"/>
      <c r="J7" s="2" t="s">
        <v>26</v>
      </c>
      <c r="K7" s="2"/>
      <c r="L7" s="12">
        <f>H7/F7</f>
        <v>0.933333333333333</v>
      </c>
      <c r="M7" s="2"/>
      <c r="N7" s="2" t="s">
        <v>26</v>
      </c>
    </row>
    <row r="8" customFormat="1" ht="18" customHeight="1" spans="1:14">
      <c r="A8" s="2"/>
      <c r="B8" s="2"/>
      <c r="C8" s="2" t="s">
        <v>136</v>
      </c>
      <c r="D8" s="2"/>
      <c r="E8" s="2"/>
      <c r="F8" s="4"/>
      <c r="G8" s="5"/>
      <c r="H8" s="2"/>
      <c r="I8" s="2"/>
      <c r="J8" s="2" t="s">
        <v>26</v>
      </c>
      <c r="K8" s="2"/>
      <c r="L8" s="2"/>
      <c r="M8" s="2"/>
      <c r="N8" s="2" t="s">
        <v>26</v>
      </c>
    </row>
    <row r="9" customFormat="1" ht="18" customHeight="1" spans="1:14">
      <c r="A9" s="2"/>
      <c r="B9" s="2"/>
      <c r="C9" s="2" t="s">
        <v>137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customFormat="1" ht="19" customHeight="1" spans="1:14">
      <c r="A10" s="2" t="s">
        <v>138</v>
      </c>
      <c r="B10" s="2" t="s">
        <v>29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customFormat="1" ht="48" customHeight="1" spans="1:14">
      <c r="A11" s="2"/>
      <c r="B11" s="6" t="s">
        <v>217</v>
      </c>
      <c r="C11" s="7"/>
      <c r="D11" s="7"/>
      <c r="E11" s="7"/>
      <c r="F11" s="7"/>
      <c r="G11" s="8"/>
      <c r="H11" s="6" t="s">
        <v>218</v>
      </c>
      <c r="I11" s="7"/>
      <c r="J11" s="7"/>
      <c r="K11" s="7"/>
      <c r="L11" s="7"/>
      <c r="M11" s="7"/>
      <c r="N11" s="8"/>
    </row>
    <row r="12" customFormat="1" ht="18" customHeight="1" spans="1:14">
      <c r="A12" s="9" t="s">
        <v>142</v>
      </c>
      <c r="B12" s="2" t="s">
        <v>38</v>
      </c>
      <c r="C12" s="2" t="s">
        <v>39</v>
      </c>
      <c r="D12" s="2" t="s">
        <v>40</v>
      </c>
      <c r="E12" s="2"/>
      <c r="F12" s="2"/>
      <c r="G12" s="2" t="s">
        <v>41</v>
      </c>
      <c r="H12" s="2" t="s">
        <v>42</v>
      </c>
      <c r="I12" s="2" t="s">
        <v>22</v>
      </c>
      <c r="J12" s="2"/>
      <c r="K12" s="2" t="s">
        <v>23</v>
      </c>
      <c r="L12" s="2"/>
      <c r="M12" s="24" t="s">
        <v>43</v>
      </c>
      <c r="N12" s="24"/>
    </row>
    <row r="13" customFormat="1" ht="18" customHeight="1" spans="1:14">
      <c r="A13" s="9"/>
      <c r="B13" s="2" t="s">
        <v>143</v>
      </c>
      <c r="C13" s="2" t="s">
        <v>144</v>
      </c>
      <c r="D13" s="10" t="s">
        <v>219</v>
      </c>
      <c r="E13" s="10"/>
      <c r="F13" s="10"/>
      <c r="G13" s="11" t="s">
        <v>220</v>
      </c>
      <c r="H13" s="11" t="s">
        <v>221</v>
      </c>
      <c r="I13" s="11">
        <v>18</v>
      </c>
      <c r="J13" s="11"/>
      <c r="K13" s="2">
        <v>18</v>
      </c>
      <c r="L13" s="2"/>
      <c r="M13" s="2"/>
      <c r="N13" s="2"/>
    </row>
    <row r="14" customFormat="1" ht="18" customHeight="1" spans="1:14">
      <c r="A14" s="9"/>
      <c r="B14" s="2"/>
      <c r="C14" s="2" t="s">
        <v>151</v>
      </c>
      <c r="D14" s="10" t="s">
        <v>222</v>
      </c>
      <c r="E14" s="10"/>
      <c r="F14" s="10"/>
      <c r="G14" s="12">
        <v>1</v>
      </c>
      <c r="H14" s="12">
        <v>1</v>
      </c>
      <c r="I14" s="2">
        <v>10</v>
      </c>
      <c r="J14" s="2"/>
      <c r="K14" s="2">
        <v>9</v>
      </c>
      <c r="L14" s="2"/>
      <c r="M14" s="2"/>
      <c r="N14" s="2"/>
    </row>
    <row r="15" customFormat="1" ht="18" customHeight="1" spans="1:14">
      <c r="A15" s="9"/>
      <c r="B15" s="2"/>
      <c r="C15" s="2" t="s">
        <v>156</v>
      </c>
      <c r="D15" s="10" t="s">
        <v>223</v>
      </c>
      <c r="E15" s="10"/>
      <c r="F15" s="10"/>
      <c r="G15" s="2" t="s">
        <v>158</v>
      </c>
      <c r="H15" s="2" t="s">
        <v>158</v>
      </c>
      <c r="I15" s="2">
        <v>6</v>
      </c>
      <c r="J15" s="2"/>
      <c r="K15" s="2">
        <v>5</v>
      </c>
      <c r="L15" s="2"/>
      <c r="M15" s="2"/>
      <c r="N15" s="2"/>
    </row>
    <row r="16" customFormat="1" ht="18" customHeight="1" spans="1:14">
      <c r="A16" s="9"/>
      <c r="B16" s="2"/>
      <c r="C16" s="2"/>
      <c r="D16" s="10" t="s">
        <v>224</v>
      </c>
      <c r="E16" s="10"/>
      <c r="F16" s="10"/>
      <c r="G16" s="2" t="s">
        <v>158</v>
      </c>
      <c r="H16" s="2" t="s">
        <v>158</v>
      </c>
      <c r="I16" s="2">
        <v>6</v>
      </c>
      <c r="J16" s="2"/>
      <c r="K16" s="2">
        <v>5</v>
      </c>
      <c r="L16" s="2"/>
      <c r="M16" s="2"/>
      <c r="N16" s="2"/>
    </row>
    <row r="17" customFormat="1" ht="18" customHeight="1" spans="1:14">
      <c r="A17" s="9"/>
      <c r="B17" s="2"/>
      <c r="C17" s="2" t="s">
        <v>161</v>
      </c>
      <c r="D17" s="10" t="s">
        <v>225</v>
      </c>
      <c r="E17" s="10"/>
      <c r="F17" s="10"/>
      <c r="G17" s="12">
        <v>1</v>
      </c>
      <c r="H17" s="12">
        <v>1</v>
      </c>
      <c r="I17" s="2">
        <v>10</v>
      </c>
      <c r="J17" s="2"/>
      <c r="K17" s="2">
        <v>9</v>
      </c>
      <c r="L17" s="2"/>
      <c r="M17" s="2"/>
      <c r="N17" s="2"/>
    </row>
    <row r="18" customFormat="1" ht="18" customHeight="1" spans="1:14">
      <c r="A18" s="9"/>
      <c r="B18" s="2" t="s">
        <v>166</v>
      </c>
      <c r="C18" s="2" t="s">
        <v>167</v>
      </c>
      <c r="D18" s="10" t="s">
        <v>56</v>
      </c>
      <c r="E18" s="10"/>
      <c r="F18" s="10"/>
      <c r="G18" s="2" t="s">
        <v>57</v>
      </c>
      <c r="H18" s="2" t="s">
        <v>57</v>
      </c>
      <c r="I18" s="2">
        <v>5</v>
      </c>
      <c r="J18" s="2"/>
      <c r="K18" s="2">
        <v>4</v>
      </c>
      <c r="L18" s="2"/>
      <c r="M18" s="2"/>
      <c r="N18" s="2"/>
    </row>
    <row r="19" customFormat="1" ht="18" customHeight="1" spans="1:14">
      <c r="A19" s="9"/>
      <c r="B19" s="2"/>
      <c r="C19" s="2"/>
      <c r="D19" s="10" t="s">
        <v>168</v>
      </c>
      <c r="E19" s="10"/>
      <c r="F19" s="10"/>
      <c r="G19" s="2" t="s">
        <v>57</v>
      </c>
      <c r="H19" s="2" t="s">
        <v>57</v>
      </c>
      <c r="I19" s="2">
        <v>5</v>
      </c>
      <c r="J19" s="2"/>
      <c r="K19" s="2">
        <v>5</v>
      </c>
      <c r="L19" s="2"/>
      <c r="M19" s="2"/>
      <c r="N19" s="2"/>
    </row>
    <row r="20" customFormat="1" ht="18" customHeight="1" spans="1:14">
      <c r="A20" s="9"/>
      <c r="B20" s="2"/>
      <c r="C20" s="2" t="s">
        <v>169</v>
      </c>
      <c r="D20" s="10" t="s">
        <v>226</v>
      </c>
      <c r="E20" s="10"/>
      <c r="F20" s="10"/>
      <c r="G20" s="2" t="s">
        <v>171</v>
      </c>
      <c r="H20" s="2" t="s">
        <v>171</v>
      </c>
      <c r="I20" s="2">
        <v>5</v>
      </c>
      <c r="J20" s="2"/>
      <c r="K20" s="2">
        <v>4</v>
      </c>
      <c r="L20" s="2"/>
      <c r="M20" s="2"/>
      <c r="N20" s="2"/>
    </row>
    <row r="21" customFormat="1" ht="18" customHeight="1" spans="1:14">
      <c r="A21" s="9"/>
      <c r="B21" s="2"/>
      <c r="C21" s="2"/>
      <c r="D21" s="10" t="s">
        <v>227</v>
      </c>
      <c r="E21" s="10"/>
      <c r="F21" s="10"/>
      <c r="G21" s="13" t="s">
        <v>214</v>
      </c>
      <c r="H21" s="13" t="s">
        <v>214</v>
      </c>
      <c r="I21" s="2">
        <v>5</v>
      </c>
      <c r="J21" s="2"/>
      <c r="K21" s="2">
        <v>5</v>
      </c>
      <c r="L21" s="2"/>
      <c r="M21" s="2"/>
      <c r="N21" s="2"/>
    </row>
    <row r="22" customFormat="1" ht="18" customHeight="1" spans="1:14">
      <c r="A22" s="9"/>
      <c r="B22" s="2"/>
      <c r="C22" s="14" t="s">
        <v>175</v>
      </c>
      <c r="D22" s="15" t="s">
        <v>215</v>
      </c>
      <c r="E22" s="16"/>
      <c r="F22" s="17"/>
      <c r="G22" s="2" t="s">
        <v>177</v>
      </c>
      <c r="H22" s="2" t="s">
        <v>177</v>
      </c>
      <c r="I22" s="4">
        <v>5</v>
      </c>
      <c r="J22" s="5"/>
      <c r="K22" s="4">
        <v>4</v>
      </c>
      <c r="L22" s="5"/>
      <c r="M22" s="2"/>
      <c r="N22" s="2"/>
    </row>
    <row r="23" customFormat="1" ht="18" customHeight="1" spans="1:14">
      <c r="A23" s="9"/>
      <c r="B23" s="2"/>
      <c r="C23" s="18"/>
      <c r="D23" s="10" t="s">
        <v>178</v>
      </c>
      <c r="E23" s="10"/>
      <c r="F23" s="10"/>
      <c r="G23" s="13" t="s">
        <v>57</v>
      </c>
      <c r="H23" s="13" t="s">
        <v>57</v>
      </c>
      <c r="I23" s="2">
        <v>5</v>
      </c>
      <c r="J23" s="2"/>
      <c r="K23" s="2">
        <v>4</v>
      </c>
      <c r="L23" s="2"/>
      <c r="M23" s="2"/>
      <c r="N23" s="2"/>
    </row>
    <row r="24" customFormat="1" ht="18" customHeight="1" spans="1:14">
      <c r="A24" s="9"/>
      <c r="B24" s="2" t="s">
        <v>180</v>
      </c>
      <c r="C24" s="2" t="s">
        <v>181</v>
      </c>
      <c r="D24" s="10" t="s">
        <v>182</v>
      </c>
      <c r="E24" s="10"/>
      <c r="F24" s="10"/>
      <c r="G24" s="2" t="s">
        <v>183</v>
      </c>
      <c r="H24" s="2" t="s">
        <v>183</v>
      </c>
      <c r="I24" s="2">
        <v>5</v>
      </c>
      <c r="J24" s="2"/>
      <c r="K24" s="2">
        <v>4</v>
      </c>
      <c r="L24" s="2"/>
      <c r="M24" s="2"/>
      <c r="N24" s="2"/>
    </row>
    <row r="25" customFormat="1" ht="18" customHeight="1" spans="1:14">
      <c r="A25" s="9"/>
      <c r="B25" s="2"/>
      <c r="C25" s="2"/>
      <c r="D25" s="10" t="s">
        <v>184</v>
      </c>
      <c r="E25" s="10"/>
      <c r="F25" s="10"/>
      <c r="G25" s="2" t="s">
        <v>183</v>
      </c>
      <c r="H25" s="2" t="s">
        <v>183</v>
      </c>
      <c r="I25" s="2">
        <v>5</v>
      </c>
      <c r="J25" s="2"/>
      <c r="K25" s="2">
        <v>5</v>
      </c>
      <c r="L25" s="2"/>
      <c r="M25" s="2"/>
      <c r="N25" s="2"/>
    </row>
    <row r="26" customFormat="1" ht="18" customHeight="1" spans="1:14">
      <c r="A26" s="2" t="s">
        <v>185</v>
      </c>
      <c r="B26" s="2"/>
      <c r="C26" s="2"/>
      <c r="D26" s="2"/>
      <c r="E26" s="2"/>
      <c r="F26" s="2"/>
      <c r="G26" s="2"/>
      <c r="H26" s="2"/>
      <c r="I26" s="2">
        <f>SUM(I13:J25)</f>
        <v>90</v>
      </c>
      <c r="J26" s="2"/>
      <c r="K26" s="2">
        <f>SUM(K13:L25)</f>
        <v>81</v>
      </c>
      <c r="L26" s="2"/>
      <c r="M26" s="2"/>
      <c r="N26" s="2"/>
    </row>
    <row r="27" customFormat="1" ht="18" customHeight="1" spans="1:14">
      <c r="A27" s="19" t="s">
        <v>186</v>
      </c>
      <c r="B27" s="20" t="s">
        <v>187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3"/>
    </row>
    <row r="28" customFormat="1" spans="1:14">
      <c r="A28" s="22" t="s">
        <v>188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customFormat="1" ht="55.2" customHeight="1" spans="1:14">
      <c r="A29" s="22" t="s">
        <v>189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customFormat="1" ht="47.4" customHeight="1" spans="1:14">
      <c r="A30" s="22" t="s">
        <v>190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C4:D5"/>
    <mergeCell ref="F4:G5"/>
    <mergeCell ref="H4:I5"/>
    <mergeCell ref="J4:K5"/>
    <mergeCell ref="L4:M5"/>
    <mergeCell ref="A4:B9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H37" sqref="H37"/>
    </sheetView>
  </sheetViews>
  <sheetFormatPr defaultColWidth="9" defaultRowHeight="14.4"/>
  <cols>
    <col min="1" max="1" width="4.12962962962963" customWidth="1"/>
    <col min="2" max="2" width="8.37962962962963" customWidth="1"/>
    <col min="3" max="3" width="10.8796296296296" customWidth="1"/>
    <col min="4" max="4" width="9.37962962962963" customWidth="1"/>
    <col min="5" max="5" width="13" customWidth="1"/>
    <col min="6" max="6" width="0.62962962962963" hidden="1" customWidth="1"/>
    <col min="7" max="7" width="9.75" customWidth="1"/>
    <col min="8" max="8" width="10.3796296296296" customWidth="1"/>
    <col min="9" max="9" width="5.37962962962963" customWidth="1"/>
    <col min="10" max="10" width="0.37962962962963" customWidth="1"/>
    <col min="11" max="11" width="5.75" customWidth="1"/>
    <col min="12" max="12" width="0.25" customWidth="1"/>
    <col min="13" max="13" width="6.87962962962963" customWidth="1"/>
    <col min="14" max="14" width="13.8796296296296" customWidth="1"/>
    <col min="16" max="16" width="12.6296296296296"/>
    <col min="17" max="17" width="11.1018518518519" customWidth="1"/>
  </cols>
  <sheetData>
    <row r="1" customFormat="1" ht="42" customHeight="1" spans="1:14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8" customHeight="1" spans="1:14">
      <c r="A2" s="2" t="s">
        <v>111</v>
      </c>
      <c r="B2" s="2"/>
      <c r="C2" s="2" t="s">
        <v>127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8" customHeight="1" spans="1:14">
      <c r="A3" s="2" t="s">
        <v>112</v>
      </c>
      <c r="B3" s="2"/>
      <c r="C3" s="2" t="s">
        <v>123</v>
      </c>
      <c r="D3" s="2"/>
      <c r="E3" s="2"/>
      <c r="F3" s="2"/>
      <c r="G3" s="2"/>
      <c r="H3" s="2" t="s">
        <v>130</v>
      </c>
      <c r="I3" s="2"/>
      <c r="J3" s="2" t="s">
        <v>16</v>
      </c>
      <c r="K3" s="2"/>
      <c r="L3" s="2"/>
      <c r="M3" s="2"/>
      <c r="N3" s="2"/>
    </row>
    <row r="4" customFormat="1" ht="18" customHeight="1" spans="1:14">
      <c r="A4" s="2" t="s">
        <v>113</v>
      </c>
      <c r="B4" s="2"/>
      <c r="C4" s="2"/>
      <c r="D4" s="2"/>
      <c r="E4" s="2" t="s">
        <v>18</v>
      </c>
      <c r="F4" s="2" t="s">
        <v>131</v>
      </c>
      <c r="G4" s="2"/>
      <c r="H4" s="2" t="s">
        <v>132</v>
      </c>
      <c r="I4" s="2"/>
      <c r="J4" s="2" t="s">
        <v>22</v>
      </c>
      <c r="K4" s="2"/>
      <c r="L4" s="2" t="s">
        <v>133</v>
      </c>
      <c r="M4" s="2"/>
      <c r="N4" s="2" t="s">
        <v>23</v>
      </c>
    </row>
    <row r="5" customFormat="1" ht="18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8" customHeight="1" spans="1:14">
      <c r="A6" s="2"/>
      <c r="B6" s="2"/>
      <c r="C6" s="3" t="s">
        <v>134</v>
      </c>
      <c r="D6" s="3"/>
      <c r="E6" s="2">
        <v>710</v>
      </c>
      <c r="F6" s="4">
        <v>710</v>
      </c>
      <c r="G6" s="5"/>
      <c r="H6" s="2">
        <v>580.41</v>
      </c>
      <c r="I6" s="2"/>
      <c r="J6" s="2">
        <v>10</v>
      </c>
      <c r="K6" s="2"/>
      <c r="L6" s="12">
        <f>H6/F6</f>
        <v>0.817478873239437</v>
      </c>
      <c r="M6" s="2"/>
      <c r="N6" s="2">
        <v>8.2</v>
      </c>
    </row>
    <row r="7" customFormat="1" ht="18" customHeight="1" spans="1:14">
      <c r="A7" s="2"/>
      <c r="B7" s="2"/>
      <c r="C7" s="2" t="s">
        <v>135</v>
      </c>
      <c r="D7" s="2"/>
      <c r="E7" s="2">
        <v>710</v>
      </c>
      <c r="F7" s="4">
        <v>710</v>
      </c>
      <c r="G7" s="5"/>
      <c r="H7" s="2">
        <v>580.41</v>
      </c>
      <c r="I7" s="2"/>
      <c r="J7" s="2" t="s">
        <v>26</v>
      </c>
      <c r="K7" s="2"/>
      <c r="L7" s="12">
        <f>H7/F7</f>
        <v>0.817478873239437</v>
      </c>
      <c r="M7" s="2"/>
      <c r="N7" s="2" t="s">
        <v>26</v>
      </c>
    </row>
    <row r="8" customFormat="1" ht="18" customHeight="1" spans="1:14">
      <c r="A8" s="2"/>
      <c r="B8" s="2"/>
      <c r="C8" s="2" t="s">
        <v>136</v>
      </c>
      <c r="D8" s="2"/>
      <c r="E8" s="2"/>
      <c r="F8" s="4"/>
      <c r="G8" s="5"/>
      <c r="H8" s="2"/>
      <c r="I8" s="2"/>
      <c r="J8" s="2" t="s">
        <v>26</v>
      </c>
      <c r="K8" s="2"/>
      <c r="L8" s="2"/>
      <c r="M8" s="2"/>
      <c r="N8" s="2" t="s">
        <v>26</v>
      </c>
    </row>
    <row r="9" customFormat="1" ht="18" customHeight="1" spans="1:14">
      <c r="A9" s="2"/>
      <c r="B9" s="2"/>
      <c r="C9" s="2" t="s">
        <v>137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customFormat="1" spans="1:14">
      <c r="A10" s="2" t="s">
        <v>138</v>
      </c>
      <c r="B10" s="2" t="s">
        <v>29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6" t="s">
        <v>217</v>
      </c>
      <c r="C11" s="7"/>
      <c r="D11" s="7"/>
      <c r="E11" s="7"/>
      <c r="F11" s="7"/>
      <c r="G11" s="8"/>
      <c r="H11" s="6" t="s">
        <v>228</v>
      </c>
      <c r="I11" s="7"/>
      <c r="J11" s="7"/>
      <c r="K11" s="7"/>
      <c r="L11" s="7"/>
      <c r="M11" s="7"/>
      <c r="N11" s="8"/>
    </row>
    <row r="12" customFormat="1" ht="18" customHeight="1" spans="1:14">
      <c r="A12" s="9" t="s">
        <v>142</v>
      </c>
      <c r="B12" s="2" t="s">
        <v>38</v>
      </c>
      <c r="C12" s="2" t="s">
        <v>39</v>
      </c>
      <c r="D12" s="2" t="s">
        <v>40</v>
      </c>
      <c r="E12" s="2"/>
      <c r="F12" s="2"/>
      <c r="G12" s="2" t="s">
        <v>41</v>
      </c>
      <c r="H12" s="2" t="s">
        <v>42</v>
      </c>
      <c r="I12" s="2" t="s">
        <v>22</v>
      </c>
      <c r="J12" s="2"/>
      <c r="K12" s="2" t="s">
        <v>23</v>
      </c>
      <c r="L12" s="2"/>
      <c r="M12" s="2" t="s">
        <v>43</v>
      </c>
      <c r="N12" s="2"/>
    </row>
    <row r="13" customFormat="1" ht="18" customHeight="1" spans="1:14">
      <c r="A13" s="9"/>
      <c r="B13" s="2" t="s">
        <v>143</v>
      </c>
      <c r="C13" s="2" t="s">
        <v>144</v>
      </c>
      <c r="D13" s="10" t="s">
        <v>229</v>
      </c>
      <c r="E13" s="10"/>
      <c r="F13" s="10"/>
      <c r="G13" s="11">
        <v>4</v>
      </c>
      <c r="H13" s="11">
        <v>4</v>
      </c>
      <c r="I13" s="11">
        <v>18</v>
      </c>
      <c r="J13" s="11"/>
      <c r="K13" s="2">
        <v>18</v>
      </c>
      <c r="L13" s="2"/>
      <c r="M13" s="2"/>
      <c r="N13" s="2"/>
    </row>
    <row r="14" customFormat="1" ht="18" customHeight="1" spans="1:14">
      <c r="A14" s="9"/>
      <c r="B14" s="2"/>
      <c r="C14" s="2" t="s">
        <v>151</v>
      </c>
      <c r="D14" s="10" t="s">
        <v>154</v>
      </c>
      <c r="E14" s="10"/>
      <c r="F14" s="10"/>
      <c r="G14" s="12">
        <v>1</v>
      </c>
      <c r="H14" s="12">
        <v>1</v>
      </c>
      <c r="I14" s="2">
        <v>10</v>
      </c>
      <c r="J14" s="2"/>
      <c r="K14" s="2">
        <v>10</v>
      </c>
      <c r="L14" s="2"/>
      <c r="M14" s="2"/>
      <c r="N14" s="2"/>
    </row>
    <row r="15" customFormat="1" ht="18" customHeight="1" spans="1:14">
      <c r="A15" s="9"/>
      <c r="B15" s="2"/>
      <c r="C15" s="2" t="s">
        <v>156</v>
      </c>
      <c r="D15" s="10" t="s">
        <v>223</v>
      </c>
      <c r="E15" s="10"/>
      <c r="F15" s="10"/>
      <c r="G15" s="2" t="s">
        <v>158</v>
      </c>
      <c r="H15" s="2" t="s">
        <v>158</v>
      </c>
      <c r="I15" s="2">
        <v>6</v>
      </c>
      <c r="J15" s="2"/>
      <c r="K15" s="2">
        <v>5</v>
      </c>
      <c r="L15" s="2"/>
      <c r="M15" s="2"/>
      <c r="N15" s="2"/>
    </row>
    <row r="16" customFormat="1" ht="18" customHeight="1" spans="1:14">
      <c r="A16" s="9"/>
      <c r="B16" s="2"/>
      <c r="C16" s="2"/>
      <c r="D16" s="10" t="s">
        <v>224</v>
      </c>
      <c r="E16" s="10"/>
      <c r="F16" s="10"/>
      <c r="G16" s="2" t="s">
        <v>158</v>
      </c>
      <c r="H16" s="2" t="s">
        <v>158</v>
      </c>
      <c r="I16" s="2">
        <v>6</v>
      </c>
      <c r="J16" s="2"/>
      <c r="K16" s="2">
        <v>5</v>
      </c>
      <c r="L16" s="2"/>
      <c r="M16" s="2"/>
      <c r="N16" s="2"/>
    </row>
    <row r="17" customFormat="1" ht="18" customHeight="1" spans="1:14">
      <c r="A17" s="9"/>
      <c r="B17" s="2"/>
      <c r="C17" s="2" t="s">
        <v>161</v>
      </c>
      <c r="D17" s="10" t="s">
        <v>230</v>
      </c>
      <c r="E17" s="10"/>
      <c r="F17" s="10"/>
      <c r="G17" s="12">
        <v>1</v>
      </c>
      <c r="H17" s="12">
        <v>1</v>
      </c>
      <c r="I17" s="2">
        <v>10</v>
      </c>
      <c r="J17" s="2"/>
      <c r="K17" s="2">
        <v>10</v>
      </c>
      <c r="L17" s="2"/>
      <c r="M17" s="2"/>
      <c r="N17" s="2"/>
    </row>
    <row r="18" customFormat="1" ht="18" customHeight="1" spans="1:14">
      <c r="A18" s="9"/>
      <c r="B18" s="2" t="s">
        <v>166</v>
      </c>
      <c r="C18" s="2" t="s">
        <v>167</v>
      </c>
      <c r="D18" s="10" t="s">
        <v>56</v>
      </c>
      <c r="E18" s="10"/>
      <c r="F18" s="10"/>
      <c r="G18" s="2" t="s">
        <v>57</v>
      </c>
      <c r="H18" s="2" t="s">
        <v>57</v>
      </c>
      <c r="I18" s="2">
        <v>5</v>
      </c>
      <c r="J18" s="2"/>
      <c r="K18" s="2">
        <v>4</v>
      </c>
      <c r="L18" s="2"/>
      <c r="M18" s="2"/>
      <c r="N18" s="2"/>
    </row>
    <row r="19" customFormat="1" ht="18" customHeight="1" spans="1:14">
      <c r="A19" s="9"/>
      <c r="B19" s="2"/>
      <c r="C19" s="2"/>
      <c r="D19" s="10" t="s">
        <v>168</v>
      </c>
      <c r="E19" s="10"/>
      <c r="F19" s="10"/>
      <c r="G19" s="2" t="s">
        <v>57</v>
      </c>
      <c r="H19" s="2" t="s">
        <v>57</v>
      </c>
      <c r="I19" s="2">
        <v>5</v>
      </c>
      <c r="J19" s="2"/>
      <c r="K19" s="2">
        <v>5</v>
      </c>
      <c r="L19" s="2"/>
      <c r="M19" s="2"/>
      <c r="N19" s="2"/>
    </row>
    <row r="20" customFormat="1" ht="18" customHeight="1" spans="1:14">
      <c r="A20" s="9"/>
      <c r="B20" s="2"/>
      <c r="C20" s="2" t="s">
        <v>169</v>
      </c>
      <c r="D20" s="10" t="s">
        <v>226</v>
      </c>
      <c r="E20" s="10"/>
      <c r="F20" s="10"/>
      <c r="G20" s="2" t="s">
        <v>171</v>
      </c>
      <c r="H20" s="2" t="s">
        <v>171</v>
      </c>
      <c r="I20" s="2">
        <v>5</v>
      </c>
      <c r="J20" s="2"/>
      <c r="K20" s="2">
        <v>4</v>
      </c>
      <c r="L20" s="2"/>
      <c r="M20" s="2"/>
      <c r="N20" s="2"/>
    </row>
    <row r="21" customFormat="1" ht="18" customHeight="1" spans="1:14">
      <c r="A21" s="9"/>
      <c r="B21" s="2"/>
      <c r="C21" s="2"/>
      <c r="D21" s="10" t="s">
        <v>227</v>
      </c>
      <c r="E21" s="10"/>
      <c r="F21" s="10"/>
      <c r="G21" s="13" t="s">
        <v>214</v>
      </c>
      <c r="H21" s="13" t="s">
        <v>214</v>
      </c>
      <c r="I21" s="2">
        <v>5</v>
      </c>
      <c r="J21" s="2"/>
      <c r="K21" s="2">
        <v>5</v>
      </c>
      <c r="L21" s="2"/>
      <c r="M21" s="2"/>
      <c r="N21" s="2"/>
    </row>
    <row r="22" customFormat="1" ht="18" customHeight="1" spans="1:14">
      <c r="A22" s="9"/>
      <c r="B22" s="2"/>
      <c r="C22" s="14" t="s">
        <v>175</v>
      </c>
      <c r="D22" s="15" t="s">
        <v>215</v>
      </c>
      <c r="E22" s="16"/>
      <c r="F22" s="17"/>
      <c r="G22" s="2" t="s">
        <v>177</v>
      </c>
      <c r="H22" s="2" t="s">
        <v>177</v>
      </c>
      <c r="I22" s="4">
        <v>5</v>
      </c>
      <c r="J22" s="5"/>
      <c r="K22" s="4">
        <v>4</v>
      </c>
      <c r="L22" s="5"/>
      <c r="M22" s="2"/>
      <c r="N22" s="2"/>
    </row>
    <row r="23" customFormat="1" ht="18" customHeight="1" spans="1:14">
      <c r="A23" s="9"/>
      <c r="B23" s="2"/>
      <c r="C23" s="18"/>
      <c r="D23" s="10" t="s">
        <v>178</v>
      </c>
      <c r="E23" s="10"/>
      <c r="F23" s="10"/>
      <c r="G23" s="13" t="s">
        <v>57</v>
      </c>
      <c r="H23" s="13" t="s">
        <v>57</v>
      </c>
      <c r="I23" s="2">
        <v>5</v>
      </c>
      <c r="J23" s="2"/>
      <c r="K23" s="2">
        <v>4</v>
      </c>
      <c r="L23" s="2"/>
      <c r="M23" s="2"/>
      <c r="N23" s="2"/>
    </row>
    <row r="24" customFormat="1" ht="18" customHeight="1" spans="1:14">
      <c r="A24" s="9"/>
      <c r="B24" s="2" t="s">
        <v>180</v>
      </c>
      <c r="C24" s="2" t="s">
        <v>181</v>
      </c>
      <c r="D24" s="10" t="s">
        <v>182</v>
      </c>
      <c r="E24" s="10"/>
      <c r="F24" s="10"/>
      <c r="G24" s="2" t="s">
        <v>183</v>
      </c>
      <c r="H24" s="2" t="s">
        <v>183</v>
      </c>
      <c r="I24" s="2">
        <v>5</v>
      </c>
      <c r="J24" s="2"/>
      <c r="K24" s="2">
        <v>4</v>
      </c>
      <c r="L24" s="2"/>
      <c r="M24" s="2"/>
      <c r="N24" s="2"/>
    </row>
    <row r="25" customFormat="1" ht="18" customHeight="1" spans="1:14">
      <c r="A25" s="9"/>
      <c r="B25" s="2"/>
      <c r="C25" s="2"/>
      <c r="D25" s="10" t="s">
        <v>184</v>
      </c>
      <c r="E25" s="10"/>
      <c r="F25" s="10"/>
      <c r="G25" s="2" t="s">
        <v>183</v>
      </c>
      <c r="H25" s="2" t="s">
        <v>183</v>
      </c>
      <c r="I25" s="2">
        <v>5</v>
      </c>
      <c r="J25" s="2"/>
      <c r="K25" s="2">
        <v>5</v>
      </c>
      <c r="L25" s="2"/>
      <c r="M25" s="2"/>
      <c r="N25" s="2"/>
    </row>
    <row r="26" customFormat="1" ht="18" customHeight="1" spans="1:14">
      <c r="A26" s="2" t="s">
        <v>185</v>
      </c>
      <c r="B26" s="2"/>
      <c r="C26" s="2"/>
      <c r="D26" s="2"/>
      <c r="E26" s="2"/>
      <c r="F26" s="2"/>
      <c r="G26" s="2"/>
      <c r="H26" s="2"/>
      <c r="I26" s="2">
        <f>SUM(I13:J25)</f>
        <v>90</v>
      </c>
      <c r="J26" s="2"/>
      <c r="K26" s="2">
        <f>SUM(K13:L25)</f>
        <v>83</v>
      </c>
      <c r="L26" s="2"/>
      <c r="M26" s="2"/>
      <c r="N26" s="2"/>
    </row>
    <row r="27" customFormat="1" ht="18" customHeight="1" spans="1:14">
      <c r="A27" s="19" t="s">
        <v>186</v>
      </c>
      <c r="B27" s="20" t="s">
        <v>187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3"/>
    </row>
    <row r="28" customFormat="1" spans="1:14">
      <c r="A28" s="22" t="s">
        <v>188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customFormat="1" ht="55.2" customHeight="1" spans="1:14">
      <c r="A29" s="22" t="s">
        <v>189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customFormat="1" ht="47.4" customHeight="1" spans="1:14">
      <c r="A30" s="22" t="s">
        <v>190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单位整体支出绩效自评表</vt:lpstr>
      <vt:lpstr>部门预算项目支出绩效自评结果汇总表</vt:lpstr>
      <vt:lpstr>中央政法转移支付项目绩效自评表</vt:lpstr>
      <vt:lpstr>全省法院业务费项目绩效自评表</vt:lpstr>
      <vt:lpstr>人民法庭运维费项目绩效自评表</vt:lpstr>
      <vt:lpstr>“两庭”建设资金项目绩效自评表</vt:lpstr>
      <vt:lpstr>“智慧法院”信息化建设资金项目绩效自评表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2018-12-05T16:45:00Z</dcterms:created>
  <dcterms:modified xsi:type="dcterms:W3CDTF">2022-08-19T07:37:59Z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a062105078054e67ac29dc78494a8567</vt:lpwstr>
  </property>
</Properties>
</file>