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7860" tabRatio="857"/>
  </bookViews>
  <sheets>
    <sheet name="省级部门整体支出绩效自评表" sheetId="4" r:id="rId1"/>
    <sheet name="中央转移支付" sheetId="2" r:id="rId2"/>
    <sheet name="业务费" sheetId="13" r:id="rId3"/>
    <sheet name="法庭维护费" sheetId="14" r:id="rId4"/>
  </sheets>
  <calcPr calcId="124519"/>
</workbook>
</file>

<file path=xl/calcChain.xml><?xml version="1.0" encoding="utf-8"?>
<calcChain xmlns="http://schemas.openxmlformats.org/spreadsheetml/2006/main">
  <c r="K28" i="2"/>
  <c r="I28"/>
  <c r="L6" i="14"/>
  <c r="K26" l="1"/>
  <c r="I26"/>
  <c r="K27" i="13"/>
  <c r="I27"/>
  <c r="L6"/>
  <c r="L6" i="2"/>
  <c r="H47" i="4"/>
  <c r="G47"/>
  <c r="F6"/>
  <c r="D5"/>
  <c r="E4"/>
  <c r="F4" s="1"/>
  <c r="F5" l="1"/>
</calcChain>
</file>

<file path=xl/sharedStrings.xml><?xml version="1.0" encoding="utf-8"?>
<sst xmlns="http://schemas.openxmlformats.org/spreadsheetml/2006/main" count="486" uniqueCount="197">
  <si>
    <t xml:space="preserve"> </t>
  </si>
  <si>
    <t>2022年酒泉市肃州区人民法院整体支出绩效自评表</t>
  </si>
  <si>
    <t>部门（单位）名称</t>
  </si>
  <si>
    <t>酒泉市肃州区人民法院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</si>
  <si>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</si>
  <si>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</si>
  <si>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</si>
  <si>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</si>
  <si>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</si>
  <si>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</si>
  <si>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</si>
  <si>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</si>
  <si>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</si>
  <si>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</si>
  <si>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</si>
  <si>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</si>
  <si>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</si>
  <si>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</si>
  <si>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目标1：加强法院信息化建设，利用科技手段，提高信息化工作水平；</t>
  </si>
  <si>
    <t>目标1完成情况：深入推进两个“一站式”服务体系建设，快捷化解矛盾，方便群众诉讼。创新“一站式”多元解纷工作模式。深化“一站式”诉讼服务体系运行。增强扫黑除恶打击力度，紧紧围绕“努力让人民群众在每一个司法案件中感受到公平正义”工作目标。</t>
  </si>
  <si>
    <t>目标2：加强队伍管理、教育培训、新闻宣传、文化建设、审判执行工作等装备建设。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</si>
  <si>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</si>
  <si>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</si>
  <si>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</si>
  <si>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</si>
  <si>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</si>
  <si>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</si>
  <si>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</si>
  <si>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</si>
  <si>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</si>
  <si>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</si>
  <si>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</si>
  <si>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=100%</t>
  </si>
  <si>
    <t>项目支出预算执行率</t>
  </si>
  <si>
    <t>≥90%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</si>
  <si>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</si>
  <si>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</si>
  <si>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</si>
  <si>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</si>
  <si>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</si>
  <si>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</si>
  <si>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</si>
  <si>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</si>
  <si>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</si>
  <si>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</si>
  <si>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</si>
  <si>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</si>
  <si>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</si>
  <si>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</si>
  <si>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</si>
  <si>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</si>
  <si>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</si>
  <si>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</si>
  <si>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产出数量指标1-民商事案件审结率</t>
  </si>
  <si>
    <t>&gt;=90%</t>
  </si>
  <si>
    <t>产出数量指标2-刑事案件审结率</t>
  </si>
  <si>
    <t>产出数量指标3-行政案件审结率</t>
  </si>
  <si>
    <t>产出数量指标4-执行案件执结率</t>
  </si>
  <si>
    <t>产出数量指标5-开展各类法制宣传活动次数</t>
  </si>
  <si>
    <t>=15次</t>
  </si>
  <si>
    <t>15次</t>
  </si>
  <si>
    <t>产出数量指标6-组织干警参加培训场数</t>
  </si>
  <si>
    <t>=12场</t>
  </si>
  <si>
    <t>12场</t>
  </si>
  <si>
    <t>产出数量指标7-采购工作完成率</t>
  </si>
  <si>
    <t>&gt;=80%</t>
  </si>
  <si>
    <t>产出质量指标1-一审服判息诉率</t>
  </si>
  <si>
    <t>产出质量指标2-一审判决案件改判发还重审率</t>
  </si>
  <si>
    <t>&lt;=2%</t>
  </si>
  <si>
    <t>产出质量指标3-培训考核通过率</t>
  </si>
  <si>
    <t>产出质量指标4-采购设备验收合格率</t>
  </si>
  <si>
    <t>产出时效指标1-法定审限内结案率</t>
  </si>
  <si>
    <t>产出时效指标2-法制宣传活动开展及时性</t>
  </si>
  <si>
    <t>及时</t>
  </si>
  <si>
    <t>产出时效指标3-培训工作完成及时性</t>
  </si>
  <si>
    <t>产出时效指标4-采购工作完成及时性</t>
  </si>
  <si>
    <t>产出成本指标-成本控制情况</t>
  </si>
  <si>
    <t>在预算范围内</t>
  </si>
  <si>
    <t>经济效益指标-执行标的到位率</t>
  </si>
  <si>
    <t>&gt;=70%</t>
  </si>
  <si>
    <t>社会效益指标1-当庭宣判率</t>
  </si>
  <si>
    <t>&gt;=99%</t>
  </si>
  <si>
    <t>社会效益指标2-一审案件陪审率</t>
  </si>
  <si>
    <t>&gt;=97%</t>
  </si>
  <si>
    <t>单位获奖情况</t>
  </si>
  <si>
    <t>有</t>
  </si>
  <si>
    <t>违法违纪情况</t>
  </si>
  <si>
    <t>无</t>
  </si>
  <si>
    <t>能力建设10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</si>
  <si>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</si>
  <si>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</si>
  <si>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</si>
  <si>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</si>
  <si>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</si>
  <si>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</si>
  <si>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</si>
  <si>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服务对象满意度10</t>
  </si>
  <si>
    <t>服务对象的满意度</t>
  </si>
  <si>
    <t>服务对象满意度-人民群众满意度</t>
  </si>
  <si>
    <t>&gt;=85%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</si>
  <si>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</si>
  <si>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</si>
  <si>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</si>
  <si>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</si>
  <si>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项目名称</t>
  </si>
  <si>
    <t>主管部门</t>
  </si>
  <si>
    <t>项目资金（万元）</t>
  </si>
  <si>
    <t xml:space="preserve">  其他资金</t>
  </si>
  <si>
    <t>中央政法转移支付资金</t>
  </si>
  <si>
    <t>甘肃省高级人民法院</t>
  </si>
  <si>
    <t>业务费</t>
  </si>
  <si>
    <t>法庭运维费</t>
  </si>
  <si>
    <t>2022年酒泉市肃州区人民法院部门预算项目支出绩效自评表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</si>
  <si>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</si>
  <si>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</si>
  <si>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</si>
  <si>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</si>
  <si>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</si>
  <si>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</si>
  <si>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</si>
  <si>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</si>
  <si>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</si>
  <si>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</si>
  <si>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绩效指标</t>
  </si>
  <si>
    <t>有效保障</t>
  </si>
  <si>
    <t>产出指标50</t>
  </si>
  <si>
    <t>数量指标</t>
  </si>
  <si>
    <t>装备购置工作完成率</t>
  </si>
  <si>
    <t>购置公务用车数</t>
  </si>
  <si>
    <t>≥1辆</t>
  </si>
  <si>
    <t>结案率</t>
  </si>
  <si>
    <t>质量指标</t>
  </si>
  <si>
    <t>购置装备质量验收合格率</t>
  </si>
  <si>
    <t>公务用车验收合格率</t>
  </si>
  <si>
    <t>一审服判息诉率</t>
  </si>
  <si>
    <t>≥80%</t>
  </si>
  <si>
    <t>时效指标</t>
  </si>
  <si>
    <t>装备购置工作完成及时性</t>
  </si>
  <si>
    <t>公务用车购置工作完成及时性</t>
  </si>
  <si>
    <t>法定审限内结案率</t>
  </si>
  <si>
    <t>成本指标</t>
  </si>
  <si>
    <t>成本控制情况</t>
  </si>
  <si>
    <t>效益指标30</t>
  </si>
  <si>
    <t>社会效益指标</t>
  </si>
  <si>
    <t>民商事案件调撤率</t>
  </si>
  <si>
    <t>≥27%</t>
  </si>
  <si>
    <t>有效保障审判业务</t>
  </si>
  <si>
    <t>可持续影响指标</t>
  </si>
  <si>
    <t>后期管护机制健全性</t>
  </si>
  <si>
    <t>满意度指标10</t>
  </si>
  <si>
    <t>服务对象满意度指标</t>
  </si>
  <si>
    <t>工作人员满意度</t>
  </si>
  <si>
    <t>人民群众满意度</t>
  </si>
  <si>
    <t>≥85%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</si>
  <si>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</si>
  <si>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</si>
  <si>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</si>
  <si>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</si>
  <si>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</si>
  <si>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</si>
  <si>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2022年酒泉市肃州区人民法院门预算项目支出绩效自评表</t>
  </si>
  <si>
    <t>民商事案件审结率</t>
  </si>
  <si>
    <t>刑事案件审结率</t>
  </si>
  <si>
    <t>行政案件审结率</t>
  </si>
  <si>
    <t>执行案件执结率</t>
  </si>
  <si>
    <t>一审判决案件改判发还重审率</t>
  </si>
  <si>
    <t>≤2%</t>
  </si>
  <si>
    <t>水电保障工作完成及时性</t>
  </si>
  <si>
    <t>当庭宣判率</t>
  </si>
  <si>
    <t>≥99%</t>
  </si>
  <si>
    <t>一审案件陪审率</t>
  </si>
  <si>
    <t>≥97%</t>
  </si>
  <si>
    <t>案件评审机制健全性</t>
  </si>
  <si>
    <t>保障基层法庭个数</t>
  </si>
  <si>
    <t>=5</t>
  </si>
  <si>
    <t>水电暖供应保障工作完成率</t>
  </si>
  <si>
    <t>=100</t>
  </si>
  <si>
    <t>公务用车运行维护工作完成率</t>
  </si>
  <si>
    <t>日常维修维护工作完成率</t>
  </si>
  <si>
    <t>水电暖运行通畅率</t>
  </si>
  <si>
    <t>设备故障排除率</t>
  </si>
  <si>
    <t>水电暖服务保障工作及时性</t>
  </si>
  <si>
    <t>公务用车运行维护工作开展及时性</t>
  </si>
  <si>
    <t>日常维修维护工作完成及时性</t>
  </si>
  <si>
    <t>经济效益指标</t>
  </si>
  <si>
    <t>有效保障审判服务</t>
  </si>
  <si>
    <t>物业考核机制健全性</t>
  </si>
  <si>
    <t>基层法庭工作人员满意度</t>
  </si>
  <si>
    <t>部门履职目标</t>
    <phoneticPr fontId="22" type="noConversion"/>
  </si>
  <si>
    <t>部门效果目标</t>
    <phoneticPr fontId="22" type="noConversion"/>
  </si>
  <si>
    <t>社会影响</t>
    <phoneticPr fontId="22" type="noConversion"/>
  </si>
  <si>
    <t>目标1:根据工作所需完成办公设备、被装、公务用车的购置工作，为各项工作的开展提供良好的保障。目标2:保障法院审判工作的顺利开展，保证当年案件审判优质高效完成，使得年度结案率达到90%以上，一审服判息诉率达到80%以上。</t>
    <phoneticPr fontId="22" type="noConversion"/>
  </si>
  <si>
    <t>目标1：合理使用业务费，保证当年案件审判优质高效完成，使得各类案件结率达到90%以上、法定审限内结案率达到100%；目标2：根据工作计划完成年度水电保障工作，对设备设施及时进行维修维护，保障审判工作的良好运转。</t>
    <phoneticPr fontId="22" type="noConversion"/>
  </si>
  <si>
    <t>主要用于办案办公费、印刷费、邮电费、差旅费、租赁费、被装购置费、劳务费、委托业务费、公务用车运行维护费、生活补助、办公设备购置、公务用车购置和信息网络及软件购置更新等支出。保障了我院2022年各类案件的审判、执行工作。</t>
    <phoneticPr fontId="22" type="noConversion"/>
  </si>
  <si>
    <t>主要用于支付工作人员办理案件过程中需要开支的办公费、印刷费、水电费、维修（护）费、租赁费、被装购置费、劳务费、委托业务费、生活补助、办公设备购置费等支出。全年预算执行率100%，保障了办案业务工作正常开展。</t>
    <phoneticPr fontId="22" type="noConversion"/>
  </si>
  <si>
    <t>保障基层法庭案件审判工作能够顺利开展，工作环境得到优化改善，后勤保障能力得到提升，及时交付水电暖费用，对设备实施进行及时维修维护，使得基层法庭工作人员满意度达到90%以上。</t>
    <phoneticPr fontId="22" type="noConversion"/>
  </si>
  <si>
    <t>主要用于法庭办公费、水电费、取暖费、租赁费、物业管理费、差旅费、维修（护）费、劳务费、公务用车运行维护费等费用支出。保障了我院基层法庭工作的正常运转，方便了人民群众诉讼服务，有效地维护了社会和谐稳定。</t>
    <phoneticPr fontId="2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</si>
</sst>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00000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indexed="0"/>
      <name val="宋体"/>
      <charset val="134"/>
      <scheme val="minor"/>
    </font>
    <font>
      <sz val="10"/>
      <name val="宋体"/>
      <charset val="134"/>
      <scheme val="minor"/>
    </font>
    <font>
      <sz val="11"/>
      <color indexed="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Calibri"/>
      <family val="2"/>
    </font>
    <font>
      <sz val="10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name val="宋体"/>
      <family val="2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ont="0" applyFill="0" applyBorder="0" applyAlignment="0" applyProtection="0"/>
  </cellStyleXfs>
  <cellXfs count="140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/>
    </xf>
    <xf numFmtId="49" fontId="4" fillId="3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center" vertical="top"/>
    </xf>
    <xf numFmtId="176" fontId="0" fillId="0" borderId="0" xfId="0" applyNumberFormat="1">
      <alignment vertical="center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2" fontId="15" fillId="4" borderId="5" xfId="0" applyNumberFormat="1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6" fillId="4" borderId="11" xfId="0" applyNumberFormat="1" applyFont="1" applyFill="1" applyBorder="1" applyAlignment="1">
      <alignment horizontal="center" vertical="center" shrinkToFi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5" fillId="4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0" fontId="14" fillId="4" borderId="3" xfId="0" applyNumberFormat="1" applyFont="1" applyFill="1" applyBorder="1" applyAlignment="1">
      <alignment horizontal="center" vertical="center" wrapText="1"/>
    </xf>
    <xf numFmtId="10" fontId="14" fillId="4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2" borderId="9" xfId="0" applyNumberFormat="1" applyFont="1" applyFill="1" applyBorder="1" applyAlignment="1" applyProtection="1">
      <alignment horizontal="center" vertical="center" wrapText="1"/>
    </xf>
    <xf numFmtId="0" fontId="15" fillId="2" borderId="12" xfId="0" applyNumberFormat="1" applyFont="1" applyFill="1" applyBorder="1" applyAlignment="1" applyProtection="1">
      <alignment horizontal="center" vertical="center" wrapText="1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15" fillId="2" borderId="23" xfId="0" applyNumberFormat="1" applyFont="1" applyFill="1" applyBorder="1" applyAlignment="1" applyProtection="1">
      <alignment horizontal="center" vertical="center" wrapText="1"/>
    </xf>
    <xf numFmtId="0" fontId="15" fillId="2" borderId="24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177" fontId="23" fillId="0" borderId="9" xfId="0" applyNumberFormat="1" applyFont="1" applyFill="1" applyBorder="1" applyAlignment="1">
      <alignment horizontal="left" vertical="center" wrapText="1"/>
    </xf>
    <xf numFmtId="177" fontId="15" fillId="0" borderId="21" xfId="0" applyNumberFormat="1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XEM54"/>
  <sheetViews>
    <sheetView tabSelected="1" topLeftCell="B1" zoomScale="85" zoomScaleNormal="85" workbookViewId="0">
      <selection activeCell="K39" sqref="K39"/>
    </sheetView>
  </sheetViews>
  <sheetFormatPr defaultColWidth="11" defaultRowHeight="15"/>
  <cols>
    <col min="1" max="1" width="24.7265625" style="22" customWidth="1"/>
    <col min="2" max="2" width="22.08984375" style="22" customWidth="1"/>
    <col min="3" max="3" width="23.6328125" style="22" customWidth="1"/>
    <col min="4" max="4" width="29.26953125" style="22" customWidth="1"/>
    <col min="5" max="5" width="14" style="22" customWidth="1"/>
    <col min="6" max="6" width="14.26953125" style="22" customWidth="1"/>
    <col min="7" max="7" width="13.26953125" style="22" customWidth="1"/>
    <col min="8" max="8" width="11.90625" style="22" customWidth="1"/>
    <col min="9" max="9" width="23.7265625" style="22" customWidth="1"/>
    <col min="10" max="16364" width="11" style="22"/>
    <col min="16365" max="16384" width="11" style="24"/>
  </cols>
  <sheetData>
    <row r="1" spans="1:9" s="22" customFormat="1" ht="64.5" customHeight="1">
      <c r="A1" s="61" t="s">
        <v>1</v>
      </c>
      <c r="B1" s="61"/>
      <c r="C1" s="61"/>
      <c r="D1" s="61"/>
      <c r="E1" s="61"/>
      <c r="F1" s="61"/>
      <c r="G1" s="61"/>
      <c r="H1" s="61"/>
      <c r="I1" s="61"/>
    </row>
    <row r="2" spans="1:9" s="22" customFormat="1" ht="30" customHeight="1">
      <c r="A2" s="25" t="s">
        <v>2</v>
      </c>
      <c r="B2" s="62" t="s">
        <v>3</v>
      </c>
      <c r="C2" s="63"/>
      <c r="D2" s="63"/>
      <c r="E2" s="63"/>
      <c r="F2" s="63"/>
      <c r="G2" s="63"/>
      <c r="H2" s="63"/>
      <c r="I2" s="64"/>
    </row>
    <row r="3" spans="1:9" s="22" customFormat="1" ht="26.25" customHeight="1">
      <c r="A3" s="69" t="s">
        <v>4</v>
      </c>
      <c r="B3" s="26"/>
      <c r="C3" s="26" t="s">
        <v>5</v>
      </c>
      <c r="D3" s="27" t="s">
        <v>6</v>
      </c>
      <c r="E3" s="28" t="s">
        <v>7</v>
      </c>
      <c r="F3" s="65" t="s">
        <v>8</v>
      </c>
      <c r="G3" s="66"/>
      <c r="H3" s="29" t="s">
        <v>9</v>
      </c>
      <c r="I3" s="46" t="s">
        <v>10</v>
      </c>
    </row>
    <row r="4" spans="1:9" s="22" customFormat="1" ht="23.25" customHeight="1">
      <c r="A4" s="74"/>
      <c r="B4" s="30" t="s">
        <v>11</v>
      </c>
      <c r="C4" s="48">
        <v>2924.03</v>
      </c>
      <c r="D4" s="51">
        <v>4171.54</v>
      </c>
      <c r="E4" s="51">
        <f>E5+E6</f>
        <v>4145.97</v>
      </c>
      <c r="F4" s="67">
        <f>E4/D4</f>
        <v>0.9938703692161649</v>
      </c>
      <c r="G4" s="68"/>
      <c r="H4" s="52">
        <v>10</v>
      </c>
      <c r="I4" s="53">
        <v>9.94</v>
      </c>
    </row>
    <row r="5" spans="1:9" s="22" customFormat="1" ht="23.25" customHeight="1">
      <c r="A5" s="74"/>
      <c r="B5" s="31" t="s">
        <v>12</v>
      </c>
      <c r="C5" s="49">
        <v>2276.0300000000002</v>
      </c>
      <c r="D5" s="54">
        <f>D4-D6</f>
        <v>2943.0299999999997</v>
      </c>
      <c r="E5" s="55">
        <v>2922.86</v>
      </c>
      <c r="F5" s="67">
        <f>E5/D5</f>
        <v>0.99314651906368623</v>
      </c>
      <c r="G5" s="68"/>
      <c r="H5" s="52" t="s">
        <v>13</v>
      </c>
      <c r="I5" s="52" t="s">
        <v>13</v>
      </c>
    </row>
    <row r="6" spans="1:9" s="22" customFormat="1" ht="23.25" customHeight="1">
      <c r="A6" s="75"/>
      <c r="B6" s="31" t="s">
        <v>14</v>
      </c>
      <c r="C6" s="50">
        <v>648</v>
      </c>
      <c r="D6" s="54">
        <v>1228.51</v>
      </c>
      <c r="E6" s="56">
        <v>1223.1099999999999</v>
      </c>
      <c r="F6" s="67">
        <f>E6/D6</f>
        <v>0.99560443138435983</v>
      </c>
      <c r="G6" s="68"/>
      <c r="H6" s="52" t="s">
        <v>13</v>
      </c>
      <c r="I6" s="52" t="s">
        <v>13</v>
      </c>
    </row>
    <row r="7" spans="1:9" s="22" customFormat="1" ht="23.25" customHeight="1">
      <c r="A7" s="70" t="s">
        <v>15</v>
      </c>
      <c r="B7" s="69" t="s">
        <v>16</v>
      </c>
      <c r="C7" s="69"/>
      <c r="D7" s="69"/>
      <c r="E7" s="70" t="s">
        <v>17</v>
      </c>
      <c r="F7" s="70"/>
      <c r="G7" s="70"/>
      <c r="H7" s="70"/>
      <c r="I7" s="70"/>
    </row>
    <row r="8" spans="1:9" s="22" customFormat="1" ht="29.15" customHeight="1">
      <c r="A8" s="65"/>
      <c r="B8" s="71" t="s">
        <v>18</v>
      </c>
      <c r="C8" s="71"/>
      <c r="D8" s="71"/>
      <c r="E8" s="72" t="s">
        <v>19</v>
      </c>
      <c r="F8" s="72"/>
      <c r="G8" s="72"/>
      <c r="H8" s="72"/>
      <c r="I8" s="73"/>
    </row>
    <row r="9" spans="1:9" s="22" customFormat="1" ht="23.25" customHeight="1">
      <c r="A9" s="65"/>
      <c r="B9" s="83" t="s">
        <v>20</v>
      </c>
      <c r="C9" s="84"/>
      <c r="D9" s="84"/>
      <c r="E9" s="84" t="s">
        <v>21</v>
      </c>
      <c r="F9" s="84"/>
      <c r="G9" s="84"/>
      <c r="H9" s="84"/>
      <c r="I9" s="87"/>
    </row>
    <row r="10" spans="1:9" s="22" customFormat="1" ht="23.25" customHeight="1">
      <c r="A10" s="65"/>
      <c r="B10" s="85"/>
      <c r="C10" s="86"/>
      <c r="D10" s="86"/>
      <c r="E10" s="86"/>
      <c r="F10" s="86"/>
      <c r="G10" s="86"/>
      <c r="H10" s="86"/>
      <c r="I10" s="88"/>
    </row>
    <row r="11" spans="1:9" s="22" customFormat="1" ht="23.25" customHeight="1">
      <c r="A11" s="76" t="s">
        <v>22</v>
      </c>
      <c r="B11" s="32" t="s">
        <v>23</v>
      </c>
      <c r="C11" s="33" t="s">
        <v>24</v>
      </c>
      <c r="D11" s="34" t="s">
        <v>25</v>
      </c>
      <c r="E11" s="35" t="s">
        <v>26</v>
      </c>
      <c r="F11" s="35" t="s">
        <v>27</v>
      </c>
      <c r="G11" s="26" t="s">
        <v>9</v>
      </c>
      <c r="H11" s="26" t="s">
        <v>10</v>
      </c>
      <c r="I11" s="26" t="s">
        <v>28</v>
      </c>
    </row>
    <row r="12" spans="1:9" s="22" customFormat="1" ht="23.25" customHeight="1">
      <c r="A12" s="76"/>
      <c r="B12" s="77" t="s">
        <v>29</v>
      </c>
      <c r="C12" s="95" t="s">
        <v>30</v>
      </c>
      <c r="D12" s="37" t="s">
        <v>31</v>
      </c>
      <c r="E12" s="37" t="s">
        <v>32</v>
      </c>
      <c r="F12" s="38">
        <v>0.99309999999999998</v>
      </c>
      <c r="G12" s="39">
        <v>2</v>
      </c>
      <c r="H12" s="39">
        <v>1.99</v>
      </c>
      <c r="I12" s="47"/>
    </row>
    <row r="13" spans="1:9" s="22" customFormat="1" ht="23.25" customHeight="1">
      <c r="A13" s="76"/>
      <c r="B13" s="78"/>
      <c r="C13" s="96"/>
      <c r="D13" s="37" t="s">
        <v>33</v>
      </c>
      <c r="E13" s="37" t="s">
        <v>34</v>
      </c>
      <c r="F13" s="38">
        <v>0.99560000000000004</v>
      </c>
      <c r="G13" s="39">
        <v>2</v>
      </c>
      <c r="H13" s="39">
        <v>2</v>
      </c>
      <c r="I13" s="47"/>
    </row>
    <row r="14" spans="1:9" s="22" customFormat="1" ht="23.25" customHeight="1">
      <c r="A14" s="76"/>
      <c r="B14" s="78"/>
      <c r="C14" s="96"/>
      <c r="D14" s="37" t="s">
        <v>35</v>
      </c>
      <c r="E14" s="37" t="s">
        <v>36</v>
      </c>
      <c r="F14" s="38">
        <v>0.77690000000000003</v>
      </c>
      <c r="G14" s="39">
        <v>2</v>
      </c>
      <c r="H14" s="39">
        <v>2</v>
      </c>
      <c r="I14" s="47"/>
    </row>
    <row r="15" spans="1:9" s="22" customFormat="1" ht="23.25" customHeight="1">
      <c r="A15" s="76"/>
      <c r="B15" s="78"/>
      <c r="C15" s="97"/>
      <c r="D15" s="37" t="s">
        <v>37</v>
      </c>
      <c r="E15" s="37" t="s">
        <v>38</v>
      </c>
      <c r="F15" s="38">
        <v>0.32329999999999998</v>
      </c>
      <c r="G15" s="39">
        <v>2</v>
      </c>
      <c r="H15" s="39">
        <v>0</v>
      </c>
      <c r="I15" s="47"/>
    </row>
    <row r="16" spans="1:9" s="22" customFormat="1" ht="23.25" customHeight="1">
      <c r="A16" s="76"/>
      <c r="B16" s="78"/>
      <c r="C16" s="98" t="s">
        <v>39</v>
      </c>
      <c r="D16" s="37" t="s">
        <v>40</v>
      </c>
      <c r="E16" s="37" t="s">
        <v>41</v>
      </c>
      <c r="F16" s="39" t="s">
        <v>41</v>
      </c>
      <c r="G16" s="39">
        <v>2</v>
      </c>
      <c r="H16" s="39">
        <v>1.8</v>
      </c>
      <c r="I16" s="30"/>
    </row>
    <row r="17" spans="1:9" s="22" customFormat="1" ht="23.25" customHeight="1">
      <c r="A17" s="76"/>
      <c r="B17" s="78"/>
      <c r="C17" s="97"/>
      <c r="D17" s="37" t="s">
        <v>42</v>
      </c>
      <c r="E17" s="37" t="s">
        <v>43</v>
      </c>
      <c r="F17" s="39" t="s">
        <v>43</v>
      </c>
      <c r="G17" s="39">
        <v>2</v>
      </c>
      <c r="H17" s="39">
        <v>1.8</v>
      </c>
      <c r="I17" s="30"/>
    </row>
    <row r="18" spans="1:9" s="22" customFormat="1" ht="23.25" customHeight="1">
      <c r="A18" s="76"/>
      <c r="B18" s="78"/>
      <c r="C18" s="42" t="s">
        <v>44</v>
      </c>
      <c r="D18" s="37" t="s">
        <v>45</v>
      </c>
      <c r="E18" s="37" t="s">
        <v>43</v>
      </c>
      <c r="F18" s="39" t="s">
        <v>43</v>
      </c>
      <c r="G18" s="39">
        <v>2</v>
      </c>
      <c r="H18" s="39">
        <v>1.8</v>
      </c>
      <c r="I18" s="30"/>
    </row>
    <row r="19" spans="1:9" s="22" customFormat="1" ht="23.25" customHeight="1">
      <c r="A19" s="76"/>
      <c r="B19" s="78"/>
      <c r="C19" s="43" t="s">
        <v>46</v>
      </c>
      <c r="D19" s="37" t="s">
        <v>47</v>
      </c>
      <c r="E19" s="37" t="s">
        <v>43</v>
      </c>
      <c r="F19" s="39" t="s">
        <v>43</v>
      </c>
      <c r="G19" s="39">
        <v>2</v>
      </c>
      <c r="H19" s="39">
        <v>1.8</v>
      </c>
      <c r="I19" s="30"/>
    </row>
    <row r="20" spans="1:9" s="22" customFormat="1" ht="23.25" customHeight="1">
      <c r="A20" s="76"/>
      <c r="B20" s="78"/>
      <c r="C20" s="43" t="s">
        <v>48</v>
      </c>
      <c r="D20" s="37" t="s">
        <v>49</v>
      </c>
      <c r="E20" s="37" t="s">
        <v>36</v>
      </c>
      <c r="F20" s="40">
        <v>0.98</v>
      </c>
      <c r="G20" s="39">
        <v>2</v>
      </c>
      <c r="H20" s="39">
        <v>2</v>
      </c>
      <c r="I20" s="47"/>
    </row>
    <row r="21" spans="1:9" s="22" customFormat="1" ht="23.25" customHeight="1">
      <c r="A21" s="76"/>
      <c r="B21" s="79"/>
      <c r="C21" s="43" t="s">
        <v>50</v>
      </c>
      <c r="D21" s="37" t="s">
        <v>51</v>
      </c>
      <c r="E21" s="37" t="s">
        <v>41</v>
      </c>
      <c r="F21" s="39" t="s">
        <v>41</v>
      </c>
      <c r="G21" s="39">
        <v>2</v>
      </c>
      <c r="H21" s="39">
        <v>1.8</v>
      </c>
      <c r="I21" s="30"/>
    </row>
    <row r="22" spans="1:9" s="22" customFormat="1" ht="23.25" customHeight="1">
      <c r="A22" s="76"/>
      <c r="B22" s="80" t="s">
        <v>52</v>
      </c>
      <c r="C22" s="99" t="s">
        <v>188</v>
      </c>
      <c r="D22" s="37" t="s">
        <v>53</v>
      </c>
      <c r="E22" s="37" t="s">
        <v>54</v>
      </c>
      <c r="F22" s="38">
        <v>0.91659999999999997</v>
      </c>
      <c r="G22" s="39">
        <v>3</v>
      </c>
      <c r="H22" s="39">
        <v>3</v>
      </c>
      <c r="I22" s="30"/>
    </row>
    <row r="23" spans="1:9" s="22" customFormat="1" ht="23.25" customHeight="1">
      <c r="A23" s="76"/>
      <c r="B23" s="80"/>
      <c r="C23" s="100"/>
      <c r="D23" s="37" t="s">
        <v>55</v>
      </c>
      <c r="E23" s="37" t="s">
        <v>54</v>
      </c>
      <c r="F23" s="38">
        <v>0.92310000000000003</v>
      </c>
      <c r="G23" s="39">
        <v>3</v>
      </c>
      <c r="H23" s="39">
        <v>3</v>
      </c>
      <c r="I23" s="30"/>
    </row>
    <row r="24" spans="1:9" s="22" customFormat="1" ht="23.25" customHeight="1">
      <c r="A24" s="76"/>
      <c r="B24" s="80"/>
      <c r="C24" s="100"/>
      <c r="D24" s="37" t="s">
        <v>56</v>
      </c>
      <c r="E24" s="37" t="s">
        <v>54</v>
      </c>
      <c r="F24" s="38">
        <v>0.62860000000000005</v>
      </c>
      <c r="G24" s="39">
        <v>3</v>
      </c>
      <c r="H24" s="39">
        <v>0</v>
      </c>
      <c r="I24" s="30"/>
    </row>
    <row r="25" spans="1:9" s="22" customFormat="1" ht="23.25" customHeight="1">
      <c r="A25" s="76"/>
      <c r="B25" s="80"/>
      <c r="C25" s="100"/>
      <c r="D25" s="37" t="s">
        <v>57</v>
      </c>
      <c r="E25" s="37" t="s">
        <v>54</v>
      </c>
      <c r="F25" s="38">
        <v>0.91469999999999996</v>
      </c>
      <c r="G25" s="39">
        <v>3</v>
      </c>
      <c r="H25" s="39">
        <v>3</v>
      </c>
      <c r="I25" s="30"/>
    </row>
    <row r="26" spans="1:9" s="22" customFormat="1" ht="23.25" customHeight="1">
      <c r="A26" s="76"/>
      <c r="B26" s="80"/>
      <c r="C26" s="100"/>
      <c r="D26" s="37" t="s">
        <v>58</v>
      </c>
      <c r="E26" s="37" t="s">
        <v>59</v>
      </c>
      <c r="F26" s="41" t="s">
        <v>60</v>
      </c>
      <c r="G26" s="39">
        <v>2</v>
      </c>
      <c r="H26" s="39">
        <v>2</v>
      </c>
      <c r="I26" s="30"/>
    </row>
    <row r="27" spans="1:9" s="22" customFormat="1" ht="23.25" customHeight="1">
      <c r="A27" s="76"/>
      <c r="B27" s="80"/>
      <c r="C27" s="100"/>
      <c r="D27" s="37" t="s">
        <v>61</v>
      </c>
      <c r="E27" s="37" t="s">
        <v>62</v>
      </c>
      <c r="F27" s="41" t="s">
        <v>63</v>
      </c>
      <c r="G27" s="39">
        <v>2</v>
      </c>
      <c r="H27" s="39">
        <v>2</v>
      </c>
      <c r="I27" s="30"/>
    </row>
    <row r="28" spans="1:9" s="22" customFormat="1" ht="23.25" customHeight="1">
      <c r="A28" s="76"/>
      <c r="B28" s="80"/>
      <c r="C28" s="100"/>
      <c r="D28" s="37" t="s">
        <v>64</v>
      </c>
      <c r="E28" s="37" t="s">
        <v>65</v>
      </c>
      <c r="F28" s="40">
        <v>0.82</v>
      </c>
      <c r="G28" s="39">
        <v>2</v>
      </c>
      <c r="H28" s="39">
        <v>2</v>
      </c>
      <c r="I28" s="30"/>
    </row>
    <row r="29" spans="1:9" s="22" customFormat="1" ht="23.25" customHeight="1">
      <c r="A29" s="76"/>
      <c r="B29" s="80"/>
      <c r="C29" s="100"/>
      <c r="D29" s="37" t="s">
        <v>66</v>
      </c>
      <c r="E29" s="37" t="s">
        <v>65</v>
      </c>
      <c r="F29" s="38">
        <v>0.89770000000000005</v>
      </c>
      <c r="G29" s="39">
        <v>3</v>
      </c>
      <c r="H29" s="39">
        <v>3</v>
      </c>
      <c r="I29" s="30"/>
    </row>
    <row r="30" spans="1:9" s="22" customFormat="1" ht="23.25" customHeight="1">
      <c r="A30" s="76"/>
      <c r="B30" s="80"/>
      <c r="C30" s="100"/>
      <c r="D30" s="37" t="s">
        <v>67</v>
      </c>
      <c r="E30" s="37" t="s">
        <v>68</v>
      </c>
      <c r="F30" s="38">
        <v>1.0699999999999999E-2</v>
      </c>
      <c r="G30" s="39">
        <v>3</v>
      </c>
      <c r="H30" s="39">
        <v>3</v>
      </c>
      <c r="I30" s="30"/>
    </row>
    <row r="31" spans="1:9" s="22" customFormat="1" ht="23.25" customHeight="1">
      <c r="A31" s="76"/>
      <c r="B31" s="80"/>
      <c r="C31" s="100"/>
      <c r="D31" s="37" t="s">
        <v>69</v>
      </c>
      <c r="E31" s="37" t="s">
        <v>32</v>
      </c>
      <c r="F31" s="40">
        <v>1</v>
      </c>
      <c r="G31" s="39">
        <v>2</v>
      </c>
      <c r="H31" s="39">
        <v>2</v>
      </c>
      <c r="I31" s="30"/>
    </row>
    <row r="32" spans="1:9" s="22" customFormat="1" ht="23.25" customHeight="1">
      <c r="A32" s="76"/>
      <c r="B32" s="80"/>
      <c r="C32" s="100"/>
      <c r="D32" s="37" t="s">
        <v>70</v>
      </c>
      <c r="E32" s="37" t="s">
        <v>32</v>
      </c>
      <c r="F32" s="40">
        <v>1</v>
      </c>
      <c r="G32" s="39">
        <v>2</v>
      </c>
      <c r="H32" s="39">
        <v>2</v>
      </c>
      <c r="I32" s="30"/>
    </row>
    <row r="33" spans="1:9" s="22" customFormat="1" ht="23.25" customHeight="1">
      <c r="A33" s="76"/>
      <c r="B33" s="80"/>
      <c r="C33" s="100"/>
      <c r="D33" s="37" t="s">
        <v>71</v>
      </c>
      <c r="E33" s="37" t="s">
        <v>32</v>
      </c>
      <c r="F33" s="40">
        <v>1</v>
      </c>
      <c r="G33" s="39">
        <v>2</v>
      </c>
      <c r="H33" s="39">
        <v>2</v>
      </c>
      <c r="I33" s="30"/>
    </row>
    <row r="34" spans="1:9" s="22" customFormat="1" ht="23.25" customHeight="1">
      <c r="A34" s="76"/>
      <c r="B34" s="80"/>
      <c r="C34" s="100"/>
      <c r="D34" s="37" t="s">
        <v>72</v>
      </c>
      <c r="E34" s="37" t="s">
        <v>73</v>
      </c>
      <c r="F34" s="39" t="s">
        <v>73</v>
      </c>
      <c r="G34" s="39">
        <v>2</v>
      </c>
      <c r="H34" s="39">
        <v>2</v>
      </c>
      <c r="I34" s="30"/>
    </row>
    <row r="35" spans="1:9" s="22" customFormat="1" ht="23.25" customHeight="1">
      <c r="A35" s="76"/>
      <c r="B35" s="80"/>
      <c r="C35" s="100"/>
      <c r="D35" s="37" t="s">
        <v>74</v>
      </c>
      <c r="E35" s="37" t="s">
        <v>73</v>
      </c>
      <c r="F35" s="39" t="s">
        <v>73</v>
      </c>
      <c r="G35" s="39">
        <v>2</v>
      </c>
      <c r="H35" s="39">
        <v>2</v>
      </c>
      <c r="I35" s="30"/>
    </row>
    <row r="36" spans="1:9" s="22" customFormat="1" ht="23.25" customHeight="1">
      <c r="A36" s="76"/>
      <c r="B36" s="80"/>
      <c r="C36" s="100"/>
      <c r="D36" s="37" t="s">
        <v>75</v>
      </c>
      <c r="E36" s="37" t="s">
        <v>73</v>
      </c>
      <c r="F36" s="39" t="s">
        <v>73</v>
      </c>
      <c r="G36" s="39">
        <v>2</v>
      </c>
      <c r="H36" s="39">
        <v>2</v>
      </c>
      <c r="I36" s="30"/>
    </row>
    <row r="37" spans="1:9" s="22" customFormat="1" ht="23.25" customHeight="1">
      <c r="A37" s="76"/>
      <c r="B37" s="80"/>
      <c r="C37" s="100"/>
      <c r="D37" s="37" t="s">
        <v>76</v>
      </c>
      <c r="E37" s="37" t="s">
        <v>77</v>
      </c>
      <c r="F37" s="39" t="s">
        <v>77</v>
      </c>
      <c r="G37" s="39">
        <v>2</v>
      </c>
      <c r="H37" s="39">
        <v>2</v>
      </c>
      <c r="I37" s="30"/>
    </row>
    <row r="38" spans="1:9" s="22" customFormat="1" ht="23.25" customHeight="1">
      <c r="A38" s="76"/>
      <c r="B38" s="80"/>
      <c r="C38" s="101" t="s">
        <v>189</v>
      </c>
      <c r="D38" s="37" t="s">
        <v>78</v>
      </c>
      <c r="E38" s="37" t="s">
        <v>79</v>
      </c>
      <c r="F38" s="38">
        <v>0.70099999999999996</v>
      </c>
      <c r="G38" s="39">
        <v>3</v>
      </c>
      <c r="H38" s="39">
        <v>3</v>
      </c>
      <c r="I38" s="30"/>
    </row>
    <row r="39" spans="1:9" s="22" customFormat="1" ht="23.25" customHeight="1">
      <c r="A39" s="76"/>
      <c r="B39" s="80"/>
      <c r="C39" s="102"/>
      <c r="D39" s="37" t="s">
        <v>80</v>
      </c>
      <c r="E39" s="37" t="s">
        <v>81</v>
      </c>
      <c r="F39" s="40">
        <v>1</v>
      </c>
      <c r="G39" s="39">
        <v>3</v>
      </c>
      <c r="H39" s="39">
        <v>3</v>
      </c>
      <c r="I39" s="30"/>
    </row>
    <row r="40" spans="1:9" s="22" customFormat="1" ht="23.25" customHeight="1">
      <c r="A40" s="76"/>
      <c r="B40" s="80"/>
      <c r="C40" s="102"/>
      <c r="D40" s="37" t="s">
        <v>82</v>
      </c>
      <c r="E40" s="37" t="s">
        <v>83</v>
      </c>
      <c r="F40" s="38">
        <v>0.98440000000000005</v>
      </c>
      <c r="G40" s="39">
        <v>2</v>
      </c>
      <c r="H40" s="39">
        <v>2</v>
      </c>
      <c r="I40" s="30"/>
    </row>
    <row r="41" spans="1:9" s="22" customFormat="1" ht="23.25" customHeight="1">
      <c r="A41" s="76"/>
      <c r="B41" s="80"/>
      <c r="C41" s="103" t="s">
        <v>190</v>
      </c>
      <c r="D41" s="37" t="s">
        <v>84</v>
      </c>
      <c r="E41" s="37" t="s">
        <v>85</v>
      </c>
      <c r="F41" s="44" t="s">
        <v>85</v>
      </c>
      <c r="G41" s="39">
        <v>2</v>
      </c>
      <c r="H41" s="39">
        <v>2</v>
      </c>
      <c r="I41" s="30"/>
    </row>
    <row r="42" spans="1:9" s="22" customFormat="1" ht="23.25" customHeight="1">
      <c r="A42" s="76"/>
      <c r="B42" s="81"/>
      <c r="C42" s="97"/>
      <c r="D42" s="37" t="s">
        <v>86</v>
      </c>
      <c r="E42" s="37" t="s">
        <v>87</v>
      </c>
      <c r="F42" s="44" t="s">
        <v>87</v>
      </c>
      <c r="G42" s="39">
        <v>2</v>
      </c>
      <c r="H42" s="39">
        <v>2</v>
      </c>
      <c r="I42" s="30"/>
    </row>
    <row r="43" spans="1:9" s="22" customFormat="1" ht="23.25" customHeight="1">
      <c r="A43" s="76"/>
      <c r="B43" s="82" t="s">
        <v>88</v>
      </c>
      <c r="C43" s="42" t="s">
        <v>89</v>
      </c>
      <c r="D43" s="37" t="s">
        <v>90</v>
      </c>
      <c r="E43" s="37" t="s">
        <v>91</v>
      </c>
      <c r="F43" s="39" t="s">
        <v>91</v>
      </c>
      <c r="G43" s="39">
        <v>4</v>
      </c>
      <c r="H43" s="39">
        <v>4</v>
      </c>
      <c r="I43" s="30"/>
    </row>
    <row r="44" spans="1:9" s="22" customFormat="1" ht="23.25" customHeight="1">
      <c r="A44" s="76"/>
      <c r="B44" s="78"/>
      <c r="C44" s="43" t="s">
        <v>92</v>
      </c>
      <c r="D44" s="37" t="s">
        <v>93</v>
      </c>
      <c r="E44" s="37" t="s">
        <v>91</v>
      </c>
      <c r="F44" s="39" t="s">
        <v>91</v>
      </c>
      <c r="G44" s="39">
        <v>3</v>
      </c>
      <c r="H44" s="39">
        <v>3</v>
      </c>
      <c r="I44" s="30"/>
    </row>
    <row r="45" spans="1:9" s="22" customFormat="1" ht="23.25" customHeight="1">
      <c r="A45" s="76"/>
      <c r="B45" s="78"/>
      <c r="C45" s="36" t="s">
        <v>94</v>
      </c>
      <c r="D45" s="37" t="s">
        <v>95</v>
      </c>
      <c r="E45" s="37" t="s">
        <v>91</v>
      </c>
      <c r="F45" s="39" t="s">
        <v>91</v>
      </c>
      <c r="G45" s="39">
        <v>3</v>
      </c>
      <c r="H45" s="39">
        <v>3</v>
      </c>
      <c r="I45" s="30"/>
    </row>
    <row r="46" spans="1:9" s="22" customFormat="1" ht="23.25" customHeight="1">
      <c r="A46" s="76"/>
      <c r="B46" s="31" t="s">
        <v>96</v>
      </c>
      <c r="C46" s="45" t="s">
        <v>97</v>
      </c>
      <c r="D46" s="37" t="s">
        <v>98</v>
      </c>
      <c r="E46" s="37" t="s">
        <v>99</v>
      </c>
      <c r="F46" s="40">
        <v>0.87</v>
      </c>
      <c r="G46" s="39">
        <v>10</v>
      </c>
      <c r="H46" s="39">
        <v>10</v>
      </c>
      <c r="I46" s="30"/>
    </row>
    <row r="47" spans="1:9" s="22" customFormat="1" ht="23.25" customHeight="1">
      <c r="A47" s="89" t="s">
        <v>100</v>
      </c>
      <c r="B47" s="90"/>
      <c r="C47" s="90"/>
      <c r="D47" s="90"/>
      <c r="E47" s="90"/>
      <c r="F47" s="90"/>
      <c r="G47" s="26">
        <f>SUM(G12:G46)</f>
        <v>90</v>
      </c>
      <c r="H47" s="26">
        <f>SUM(H12:H46)</f>
        <v>83.990000000000009</v>
      </c>
      <c r="I47" s="30"/>
    </row>
    <row r="48" spans="1:9" s="22" customFormat="1" ht="23.25" customHeight="1">
      <c r="A48" s="91" t="s">
        <v>101</v>
      </c>
      <c r="B48" s="92"/>
      <c r="C48" s="92"/>
      <c r="D48" s="92"/>
      <c r="E48" s="92"/>
      <c r="F48" s="92"/>
      <c r="G48" s="92"/>
      <c r="H48" s="92"/>
      <c r="I48" s="93"/>
    </row>
    <row r="49" spans="1:9 16365:16367" s="23" customFormat="1" ht="46" customHeight="1">
      <c r="A49" s="94" t="s">
        <v>102</v>
      </c>
      <c r="B49" s="94"/>
      <c r="C49" s="94"/>
      <c r="D49" s="94"/>
      <c r="E49" s="94"/>
      <c r="F49" s="94"/>
      <c r="G49" s="94"/>
      <c r="H49" s="94"/>
      <c r="I49" s="94"/>
    </row>
    <row r="50" spans="1:9 16365:16367" s="23" customFormat="1" ht="42.75" customHeight="1">
      <c r="A50" s="94" t="s">
        <v>103</v>
      </c>
      <c r="B50" s="94"/>
      <c r="C50" s="94"/>
      <c r="D50" s="94"/>
      <c r="E50" s="94"/>
      <c r="F50" s="94"/>
      <c r="G50" s="94"/>
      <c r="H50" s="94"/>
      <c r="I50" s="94"/>
    </row>
    <row r="51" spans="1:9 16365:16367" s="22" customFormat="1" ht="14"/>
    <row r="52" spans="1:9 16365:16367" s="22" customFormat="1" ht="14"/>
    <row r="53" spans="1:9 16365:16367" s="22" customFormat="1" ht="14"/>
    <row r="54" spans="1:9 16365:16367" s="22" customFormat="1">
      <c r="XEK54" s="24"/>
      <c r="XEL54" s="24"/>
      <c r="XEM54" s="24"/>
    </row>
  </sheetData>
  <mergeCells count="27">
    <mergeCell ref="E9:I10"/>
    <mergeCell ref="A47:F47"/>
    <mergeCell ref="A48:I48"/>
    <mergeCell ref="A49:I49"/>
    <mergeCell ref="A50:I50"/>
    <mergeCell ref="C12:C15"/>
    <mergeCell ref="C16:C17"/>
    <mergeCell ref="C22:C37"/>
    <mergeCell ref="C38:C40"/>
    <mergeCell ref="C41:C42"/>
    <mergeCell ref="A7:A10"/>
    <mergeCell ref="A11:A46"/>
    <mergeCell ref="B12:B21"/>
    <mergeCell ref="B22:B42"/>
    <mergeCell ref="B43:B45"/>
    <mergeCell ref="B9:D10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  <mergeCell ref="A3:A6"/>
  </mergeCells>
  <phoneticPr fontId="22" type="noConversion"/>
  <pageMargins left="0.75" right="0.75" top="1" bottom="1" header="0.5" footer="0.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N35"/>
  <sheetViews>
    <sheetView workbookViewId="0">
      <selection activeCell="Q11" sqref="Q11"/>
    </sheetView>
  </sheetViews>
  <sheetFormatPr defaultColWidth="9" defaultRowHeight="14"/>
  <cols>
    <col min="1" max="1" width="5.26953125" customWidth="1"/>
    <col min="3" max="3" width="7.26953125" customWidth="1"/>
    <col min="5" max="5" width="12.36328125" customWidth="1"/>
    <col min="6" max="6" width="2.36328125" customWidth="1"/>
    <col min="7" max="7" width="10.90625" customWidth="1"/>
    <col min="8" max="8" width="10.08984375" customWidth="1"/>
    <col min="9" max="9" width="6.90625" customWidth="1"/>
    <col min="10" max="10" width="0.90625" customWidth="1"/>
    <col min="11" max="11" width="8" customWidth="1"/>
    <col min="12" max="12" width="1" customWidth="1"/>
    <col min="13" max="13" width="6.90625" customWidth="1"/>
    <col min="14" max="14" width="12.90625" customWidth="1"/>
    <col min="16" max="16" width="12.6328125"/>
    <col min="17" max="17" width="11.08984375" customWidth="1"/>
  </cols>
  <sheetData>
    <row r="1" spans="1:14" ht="42" customHeight="1">
      <c r="A1" s="106" t="s">
        <v>112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" customHeight="1">
      <c r="A2" s="107" t="s">
        <v>104</v>
      </c>
      <c r="B2" s="107"/>
      <c r="C2" s="107" t="s">
        <v>108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15" customHeight="1">
      <c r="A3" s="107" t="s">
        <v>105</v>
      </c>
      <c r="B3" s="107"/>
      <c r="C3" s="108" t="s">
        <v>109</v>
      </c>
      <c r="D3" s="108"/>
      <c r="E3" s="108"/>
      <c r="F3" s="108"/>
      <c r="G3" s="108"/>
      <c r="H3" s="108" t="s">
        <v>113</v>
      </c>
      <c r="I3" s="108"/>
      <c r="J3" s="108" t="s">
        <v>3</v>
      </c>
      <c r="K3" s="108"/>
      <c r="L3" s="108"/>
      <c r="M3" s="108"/>
      <c r="N3" s="108"/>
    </row>
    <row r="4" spans="1:14" ht="15" customHeight="1">
      <c r="A4" s="107" t="s">
        <v>106</v>
      </c>
      <c r="B4" s="107"/>
      <c r="C4" s="108"/>
      <c r="D4" s="108"/>
      <c r="E4" s="108" t="s">
        <v>5</v>
      </c>
      <c r="F4" s="108" t="s">
        <v>114</v>
      </c>
      <c r="G4" s="108"/>
      <c r="H4" s="108" t="s">
        <v>115</v>
      </c>
      <c r="I4" s="108"/>
      <c r="J4" s="108" t="s">
        <v>9</v>
      </c>
      <c r="K4" s="108"/>
      <c r="L4" s="108" t="s">
        <v>116</v>
      </c>
      <c r="M4" s="108"/>
      <c r="N4" s="108" t="s">
        <v>10</v>
      </c>
    </row>
    <row r="5" spans="1:14" ht="15" customHeight="1">
      <c r="A5" s="107"/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15" customHeight="1">
      <c r="A6" s="107"/>
      <c r="B6" s="107"/>
      <c r="C6" s="109" t="s">
        <v>117</v>
      </c>
      <c r="D6" s="109"/>
      <c r="E6" s="57">
        <v>375</v>
      </c>
      <c r="F6" s="110">
        <v>655</v>
      </c>
      <c r="G6" s="110"/>
      <c r="H6" s="110">
        <v>655</v>
      </c>
      <c r="I6" s="110"/>
      <c r="J6" s="105">
        <v>10</v>
      </c>
      <c r="K6" s="105"/>
      <c r="L6" s="111">
        <f>H6/F6</f>
        <v>1</v>
      </c>
      <c r="M6" s="105"/>
      <c r="N6" s="58">
        <v>10</v>
      </c>
    </row>
    <row r="7" spans="1:14" ht="15" customHeight="1">
      <c r="A7" s="107"/>
      <c r="B7" s="107"/>
      <c r="C7" s="108" t="s">
        <v>118</v>
      </c>
      <c r="D7" s="108"/>
      <c r="E7" s="57">
        <v>375</v>
      </c>
      <c r="F7" s="110">
        <v>655</v>
      </c>
      <c r="G7" s="110"/>
      <c r="H7" s="110">
        <v>655</v>
      </c>
      <c r="I7" s="110"/>
      <c r="J7" s="105" t="s">
        <v>13</v>
      </c>
      <c r="K7" s="105"/>
      <c r="L7" s="115" t="s">
        <v>119</v>
      </c>
      <c r="M7" s="105"/>
      <c r="N7" s="58" t="s">
        <v>13</v>
      </c>
    </row>
    <row r="8" spans="1:14" ht="15" customHeight="1">
      <c r="A8" s="107"/>
      <c r="B8" s="107"/>
      <c r="C8" s="108" t="s">
        <v>120</v>
      </c>
      <c r="D8" s="108"/>
      <c r="E8" s="58"/>
      <c r="F8" s="105"/>
      <c r="G8" s="105"/>
      <c r="H8" s="105"/>
      <c r="I8" s="105"/>
      <c r="J8" s="105" t="s">
        <v>13</v>
      </c>
      <c r="K8" s="105"/>
      <c r="L8" s="105"/>
      <c r="M8" s="105"/>
      <c r="N8" s="58" t="s">
        <v>13</v>
      </c>
    </row>
    <row r="9" spans="1:14" ht="15" customHeight="1">
      <c r="A9" s="107"/>
      <c r="B9" s="107"/>
      <c r="C9" s="107" t="s">
        <v>107</v>
      </c>
      <c r="D9" s="107"/>
      <c r="E9" s="58"/>
      <c r="F9" s="105"/>
      <c r="G9" s="105"/>
      <c r="H9" s="105"/>
      <c r="I9" s="105"/>
      <c r="J9" s="105" t="s">
        <v>13</v>
      </c>
      <c r="K9" s="105"/>
      <c r="L9" s="105"/>
      <c r="M9" s="105"/>
      <c r="N9" s="58" t="s">
        <v>13</v>
      </c>
    </row>
    <row r="10" spans="1:14" ht="15" customHeight="1">
      <c r="A10" s="107" t="s">
        <v>121</v>
      </c>
      <c r="B10" s="107" t="s">
        <v>16</v>
      </c>
      <c r="C10" s="107"/>
      <c r="D10" s="107"/>
      <c r="E10" s="107"/>
      <c r="F10" s="107"/>
      <c r="G10" s="107"/>
      <c r="H10" s="107" t="s">
        <v>122</v>
      </c>
      <c r="I10" s="107"/>
      <c r="J10" s="107"/>
      <c r="K10" s="107"/>
      <c r="L10" s="107"/>
      <c r="M10" s="107"/>
      <c r="N10" s="107"/>
    </row>
    <row r="11" spans="1:14" ht="66" customHeight="1">
      <c r="A11" s="107"/>
      <c r="B11" s="112" t="s">
        <v>191</v>
      </c>
      <c r="C11" s="113"/>
      <c r="D11" s="113"/>
      <c r="E11" s="113"/>
      <c r="F11" s="113"/>
      <c r="G11" s="114"/>
      <c r="H11" s="112" t="s">
        <v>193</v>
      </c>
      <c r="I11" s="113"/>
      <c r="J11" s="113"/>
      <c r="K11" s="113"/>
      <c r="L11" s="113"/>
      <c r="M11" s="113"/>
      <c r="N11" s="114"/>
    </row>
    <row r="12" spans="1:14" ht="19" customHeight="1">
      <c r="A12" s="120" t="s">
        <v>123</v>
      </c>
      <c r="B12" s="2" t="s">
        <v>23</v>
      </c>
      <c r="C12" s="2" t="s">
        <v>24</v>
      </c>
      <c r="D12" s="104" t="s">
        <v>25</v>
      </c>
      <c r="E12" s="104"/>
      <c r="F12" s="104"/>
      <c r="G12" s="18" t="s">
        <v>124</v>
      </c>
      <c r="H12" s="2" t="s">
        <v>27</v>
      </c>
      <c r="I12" s="104" t="s">
        <v>9</v>
      </c>
      <c r="J12" s="104"/>
      <c r="K12" s="104" t="s">
        <v>10</v>
      </c>
      <c r="L12" s="104"/>
      <c r="M12" s="104" t="s">
        <v>28</v>
      </c>
      <c r="N12" s="104"/>
    </row>
    <row r="13" spans="1:14" ht="15" customHeight="1">
      <c r="A13" s="121"/>
      <c r="B13" s="104" t="s">
        <v>125</v>
      </c>
      <c r="C13" s="104" t="s">
        <v>126</v>
      </c>
      <c r="D13" s="116" t="s">
        <v>127</v>
      </c>
      <c r="E13" s="117" t="s">
        <v>127</v>
      </c>
      <c r="F13" s="118" t="s">
        <v>127</v>
      </c>
      <c r="G13" s="14" t="s">
        <v>32</v>
      </c>
      <c r="H13" s="19">
        <v>100</v>
      </c>
      <c r="I13" s="104">
        <v>5</v>
      </c>
      <c r="J13" s="104"/>
      <c r="K13" s="104">
        <v>5</v>
      </c>
      <c r="L13" s="104"/>
      <c r="M13" s="104"/>
      <c r="N13" s="104"/>
    </row>
    <row r="14" spans="1:14" ht="15" customHeight="1">
      <c r="A14" s="121"/>
      <c r="B14" s="104"/>
      <c r="C14" s="104"/>
      <c r="D14" s="116" t="s">
        <v>128</v>
      </c>
      <c r="E14" s="117" t="s">
        <v>128</v>
      </c>
      <c r="F14" s="118" t="s">
        <v>128</v>
      </c>
      <c r="G14" s="4" t="s">
        <v>129</v>
      </c>
      <c r="H14" s="19">
        <v>2</v>
      </c>
      <c r="I14" s="104">
        <v>5</v>
      </c>
      <c r="J14" s="104"/>
      <c r="K14" s="104">
        <v>5</v>
      </c>
      <c r="L14" s="104"/>
      <c r="M14" s="104"/>
      <c r="N14" s="104"/>
    </row>
    <row r="15" spans="1:14" ht="15" customHeight="1">
      <c r="A15" s="121"/>
      <c r="B15" s="104"/>
      <c r="C15" s="104"/>
      <c r="D15" s="116" t="s">
        <v>130</v>
      </c>
      <c r="E15" s="117" t="s">
        <v>130</v>
      </c>
      <c r="F15" s="118" t="s">
        <v>130</v>
      </c>
      <c r="G15" s="4" t="s">
        <v>34</v>
      </c>
      <c r="H15" s="19">
        <v>91.76</v>
      </c>
      <c r="I15" s="104">
        <v>5</v>
      </c>
      <c r="J15" s="104"/>
      <c r="K15" s="104">
        <v>5</v>
      </c>
      <c r="L15" s="104"/>
      <c r="M15" s="104"/>
      <c r="N15" s="104"/>
    </row>
    <row r="16" spans="1:14" ht="15" customHeight="1">
      <c r="A16" s="121"/>
      <c r="B16" s="104"/>
      <c r="C16" s="104" t="s">
        <v>131</v>
      </c>
      <c r="D16" s="116" t="s">
        <v>132</v>
      </c>
      <c r="E16" s="117" t="s">
        <v>132</v>
      </c>
      <c r="F16" s="118" t="s">
        <v>132</v>
      </c>
      <c r="G16" s="14" t="s">
        <v>32</v>
      </c>
      <c r="H16" s="19">
        <v>100</v>
      </c>
      <c r="I16" s="104">
        <v>5</v>
      </c>
      <c r="J16" s="104"/>
      <c r="K16" s="104">
        <v>5</v>
      </c>
      <c r="L16" s="104"/>
      <c r="M16" s="104"/>
      <c r="N16" s="104"/>
    </row>
    <row r="17" spans="1:14" ht="15" customHeight="1">
      <c r="A17" s="121"/>
      <c r="B17" s="104"/>
      <c r="C17" s="104"/>
      <c r="D17" s="116" t="s">
        <v>133</v>
      </c>
      <c r="E17" s="117" t="s">
        <v>133</v>
      </c>
      <c r="F17" s="118" t="s">
        <v>133</v>
      </c>
      <c r="G17" s="14" t="s">
        <v>32</v>
      </c>
      <c r="H17" s="19">
        <v>100</v>
      </c>
      <c r="I17" s="104">
        <v>5</v>
      </c>
      <c r="J17" s="104"/>
      <c r="K17" s="104">
        <v>5</v>
      </c>
      <c r="L17" s="104"/>
      <c r="M17" s="104"/>
      <c r="N17" s="104"/>
    </row>
    <row r="18" spans="1:14" ht="15" customHeight="1">
      <c r="A18" s="121"/>
      <c r="B18" s="104"/>
      <c r="C18" s="104" t="s">
        <v>131</v>
      </c>
      <c r="D18" s="116" t="s">
        <v>134</v>
      </c>
      <c r="E18" s="117" t="s">
        <v>134</v>
      </c>
      <c r="F18" s="118" t="s">
        <v>134</v>
      </c>
      <c r="G18" s="4" t="s">
        <v>135</v>
      </c>
      <c r="H18" s="19">
        <v>89.77</v>
      </c>
      <c r="I18" s="104">
        <v>5</v>
      </c>
      <c r="J18" s="104"/>
      <c r="K18" s="104">
        <v>5</v>
      </c>
      <c r="L18" s="104"/>
      <c r="M18" s="104"/>
      <c r="N18" s="104"/>
    </row>
    <row r="19" spans="1:14" ht="15" customHeight="1">
      <c r="A19" s="121"/>
      <c r="B19" s="104"/>
      <c r="C19" s="104" t="s">
        <v>136</v>
      </c>
      <c r="D19" s="116" t="s">
        <v>137</v>
      </c>
      <c r="E19" s="117" t="s">
        <v>137</v>
      </c>
      <c r="F19" s="118" t="s">
        <v>137</v>
      </c>
      <c r="G19" s="20" t="s">
        <v>73</v>
      </c>
      <c r="H19" s="19" t="s">
        <v>73</v>
      </c>
      <c r="I19" s="104">
        <v>5</v>
      </c>
      <c r="J19" s="104"/>
      <c r="K19" s="104">
        <v>5</v>
      </c>
      <c r="L19" s="104"/>
      <c r="M19" s="104"/>
      <c r="N19" s="104"/>
    </row>
    <row r="20" spans="1:14" ht="15" customHeight="1">
      <c r="A20" s="121"/>
      <c r="B20" s="104"/>
      <c r="C20" s="104"/>
      <c r="D20" s="116" t="s">
        <v>138</v>
      </c>
      <c r="E20" s="117" t="s">
        <v>138</v>
      </c>
      <c r="F20" s="118" t="s">
        <v>138</v>
      </c>
      <c r="G20" s="20" t="s">
        <v>73</v>
      </c>
      <c r="H20" s="19" t="s">
        <v>73</v>
      </c>
      <c r="I20" s="104">
        <v>5</v>
      </c>
      <c r="J20" s="104"/>
      <c r="K20" s="104">
        <v>5</v>
      </c>
      <c r="L20" s="104"/>
      <c r="M20" s="104"/>
      <c r="N20" s="104"/>
    </row>
    <row r="21" spans="1:14" ht="15" customHeight="1">
      <c r="A21" s="121"/>
      <c r="B21" s="104"/>
      <c r="C21" s="104"/>
      <c r="D21" s="116" t="s">
        <v>139</v>
      </c>
      <c r="E21" s="117" t="s">
        <v>139</v>
      </c>
      <c r="F21" s="118" t="s">
        <v>139</v>
      </c>
      <c r="G21" s="14" t="s">
        <v>32</v>
      </c>
      <c r="H21" s="19">
        <v>100</v>
      </c>
      <c r="I21" s="104">
        <v>5</v>
      </c>
      <c r="J21" s="104"/>
      <c r="K21" s="104">
        <v>5</v>
      </c>
      <c r="L21" s="104"/>
      <c r="M21" s="104"/>
      <c r="N21" s="104"/>
    </row>
    <row r="22" spans="1:14" ht="15" customHeight="1">
      <c r="A22" s="121"/>
      <c r="B22" s="104"/>
      <c r="C22" s="3" t="s">
        <v>140</v>
      </c>
      <c r="D22" s="116" t="s">
        <v>141</v>
      </c>
      <c r="E22" s="117" t="s">
        <v>141</v>
      </c>
      <c r="F22" s="118" t="s">
        <v>141</v>
      </c>
      <c r="G22" s="20" t="s">
        <v>77</v>
      </c>
      <c r="H22" s="19" t="s">
        <v>77</v>
      </c>
      <c r="I22" s="104">
        <v>5</v>
      </c>
      <c r="J22" s="104"/>
      <c r="K22" s="104">
        <v>5</v>
      </c>
      <c r="L22" s="104"/>
      <c r="M22" s="104"/>
      <c r="N22" s="104"/>
    </row>
    <row r="23" spans="1:14" ht="24" customHeight="1">
      <c r="A23" s="121"/>
      <c r="B23" s="122" t="s">
        <v>142</v>
      </c>
      <c r="C23" s="122" t="s">
        <v>143</v>
      </c>
      <c r="D23" s="116" t="s">
        <v>144</v>
      </c>
      <c r="E23" s="117" t="s">
        <v>144</v>
      </c>
      <c r="F23" s="118" t="s">
        <v>144</v>
      </c>
      <c r="G23" s="4" t="s">
        <v>145</v>
      </c>
      <c r="H23" s="19">
        <v>23.03</v>
      </c>
      <c r="I23" s="104">
        <v>10</v>
      </c>
      <c r="J23" s="104"/>
      <c r="K23" s="104">
        <v>6</v>
      </c>
      <c r="L23" s="104"/>
      <c r="M23" s="104"/>
      <c r="N23" s="104"/>
    </row>
    <row r="24" spans="1:14" ht="24" customHeight="1">
      <c r="A24" s="121"/>
      <c r="B24" s="123"/>
      <c r="C24" s="123"/>
      <c r="D24" s="116" t="s">
        <v>146</v>
      </c>
      <c r="E24" s="117" t="s">
        <v>146</v>
      </c>
      <c r="F24" s="118" t="s">
        <v>146</v>
      </c>
      <c r="G24" s="20" t="s">
        <v>124</v>
      </c>
      <c r="H24" s="19" t="s">
        <v>124</v>
      </c>
      <c r="I24" s="104">
        <v>10</v>
      </c>
      <c r="J24" s="104"/>
      <c r="K24" s="104">
        <v>10</v>
      </c>
      <c r="L24" s="104"/>
      <c r="M24" s="104"/>
      <c r="N24" s="104"/>
    </row>
    <row r="25" spans="1:14" ht="21" customHeight="1">
      <c r="A25" s="121"/>
      <c r="B25" s="123"/>
      <c r="C25" s="3" t="s">
        <v>147</v>
      </c>
      <c r="D25" s="116" t="s">
        <v>148</v>
      </c>
      <c r="E25" s="117" t="s">
        <v>148</v>
      </c>
      <c r="F25" s="118" t="s">
        <v>148</v>
      </c>
      <c r="G25" s="20" t="s">
        <v>41</v>
      </c>
      <c r="H25" s="19" t="s">
        <v>41</v>
      </c>
      <c r="I25" s="104">
        <v>10</v>
      </c>
      <c r="J25" s="104"/>
      <c r="K25" s="104">
        <v>10</v>
      </c>
      <c r="L25" s="104"/>
      <c r="M25" s="104"/>
      <c r="N25" s="104"/>
    </row>
    <row r="26" spans="1:14" ht="21" customHeight="1">
      <c r="A26" s="121"/>
      <c r="B26" s="124" t="s">
        <v>149</v>
      </c>
      <c r="C26" s="124" t="s">
        <v>150</v>
      </c>
      <c r="D26" s="116" t="s">
        <v>151</v>
      </c>
      <c r="E26" s="117" t="s">
        <v>151</v>
      </c>
      <c r="F26" s="118" t="s">
        <v>151</v>
      </c>
      <c r="G26" s="4" t="s">
        <v>34</v>
      </c>
      <c r="H26" s="19">
        <v>92</v>
      </c>
      <c r="I26" s="104">
        <v>5</v>
      </c>
      <c r="J26" s="104"/>
      <c r="K26" s="104">
        <v>5</v>
      </c>
      <c r="L26" s="104"/>
      <c r="M26" s="104"/>
      <c r="N26" s="104"/>
    </row>
    <row r="27" spans="1:14" ht="15" customHeight="1">
      <c r="A27" s="21"/>
      <c r="B27" s="125"/>
      <c r="C27" s="125"/>
      <c r="D27" s="116" t="s">
        <v>152</v>
      </c>
      <c r="E27" s="117"/>
      <c r="F27" s="118"/>
      <c r="G27" s="4" t="s">
        <v>153</v>
      </c>
      <c r="H27" s="19">
        <v>87</v>
      </c>
      <c r="I27" s="104">
        <v>5</v>
      </c>
      <c r="J27" s="104"/>
      <c r="K27" s="104">
        <v>5</v>
      </c>
      <c r="L27" s="104"/>
      <c r="M27" s="104"/>
      <c r="N27" s="104"/>
    </row>
    <row r="28" spans="1:14" ht="15" customHeight="1">
      <c r="A28" s="126" t="s">
        <v>154</v>
      </c>
      <c r="B28" s="126"/>
      <c r="C28" s="126"/>
      <c r="D28" s="126"/>
      <c r="E28" s="126"/>
      <c r="F28" s="126"/>
      <c r="G28" s="126"/>
      <c r="H28" s="126"/>
      <c r="I28" s="126">
        <f>SUM(I13:J27)</f>
        <v>90</v>
      </c>
      <c r="J28" s="126"/>
      <c r="K28" s="126">
        <f>SUM(K13:L27)</f>
        <v>86</v>
      </c>
      <c r="L28" s="126"/>
      <c r="M28" s="127" t="s">
        <v>0</v>
      </c>
      <c r="N28" s="127"/>
    </row>
    <row r="29" spans="1:14">
      <c r="A29" s="1" t="s">
        <v>155</v>
      </c>
      <c r="B29" s="128" t="s">
        <v>156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</row>
    <row r="30" spans="1:14">
      <c r="A30" s="119" t="s">
        <v>157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</row>
    <row r="31" spans="1:14" ht="52" customHeight="1">
      <c r="A31" s="119" t="s">
        <v>158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</row>
    <row r="32" spans="1:14" ht="41.15" customHeight="1">
      <c r="A32" s="119" t="s">
        <v>159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</row>
    <row r="35" spans="14:14">
      <c r="N35" t="s">
        <v>0</v>
      </c>
    </row>
  </sheetData>
  <mergeCells count="121">
    <mergeCell ref="A31:N31"/>
    <mergeCell ref="A32:N32"/>
    <mergeCell ref="A10:A11"/>
    <mergeCell ref="A12:A26"/>
    <mergeCell ref="B13:B22"/>
    <mergeCell ref="B23:B25"/>
    <mergeCell ref="B26:B27"/>
    <mergeCell ref="C13:C15"/>
    <mergeCell ref="C16:C18"/>
    <mergeCell ref="C19:C21"/>
    <mergeCell ref="C23:C24"/>
    <mergeCell ref="C26:C27"/>
    <mergeCell ref="D27:F27"/>
    <mergeCell ref="K27:L27"/>
    <mergeCell ref="M27:N27"/>
    <mergeCell ref="A28:H28"/>
    <mergeCell ref="I28:J28"/>
    <mergeCell ref="K28:L28"/>
    <mergeCell ref="M28:N28"/>
    <mergeCell ref="B29:N29"/>
    <mergeCell ref="A30:N30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I26:J26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I27:J27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9:D9"/>
    <mergeCell ref="F9:G9"/>
    <mergeCell ref="H9:I9"/>
    <mergeCell ref="J9:K9"/>
    <mergeCell ref="L9:M9"/>
    <mergeCell ref="B10:G10"/>
    <mergeCell ref="H10:N10"/>
    <mergeCell ref="B11:G11"/>
  </mergeCells>
  <phoneticPr fontId="22" type="noConversion"/>
  <pageMargins left="0.75" right="0.75" top="1" bottom="1" header="0.5" footer="0.5"/>
  <pageSetup paperSize="9"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O34"/>
  <sheetViews>
    <sheetView workbookViewId="0">
      <selection activeCell="P18" sqref="P18"/>
    </sheetView>
  </sheetViews>
  <sheetFormatPr defaultColWidth="9" defaultRowHeight="14"/>
  <cols>
    <col min="1" max="1" width="5.26953125" customWidth="1"/>
    <col min="3" max="3" width="7.26953125" customWidth="1"/>
    <col min="5" max="5" width="12.36328125" customWidth="1"/>
    <col min="6" max="6" width="2.36328125" customWidth="1"/>
    <col min="7" max="7" width="10.90625" customWidth="1"/>
    <col min="8" max="8" width="10.08984375" customWidth="1"/>
    <col min="9" max="9" width="6.90625" customWidth="1"/>
    <col min="10" max="10" width="0.90625" customWidth="1"/>
    <col min="11" max="11" width="8" customWidth="1"/>
    <col min="12" max="12" width="1" customWidth="1"/>
    <col min="13" max="13" width="6.90625" customWidth="1"/>
    <col min="14" max="14" width="12.90625" customWidth="1"/>
    <col min="15" max="15" width="11.08984375" customWidth="1"/>
  </cols>
  <sheetData>
    <row r="1" spans="1:15" ht="42" customHeight="1">
      <c r="A1" s="106" t="s">
        <v>160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5">
      <c r="A2" s="107" t="s">
        <v>104</v>
      </c>
      <c r="B2" s="107"/>
      <c r="C2" s="107" t="s">
        <v>110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5">
      <c r="A3" s="107" t="s">
        <v>105</v>
      </c>
      <c r="B3" s="107"/>
      <c r="C3" s="107" t="s">
        <v>109</v>
      </c>
      <c r="D3" s="107"/>
      <c r="E3" s="107"/>
      <c r="F3" s="107"/>
      <c r="G3" s="107"/>
      <c r="H3" s="107" t="s">
        <v>113</v>
      </c>
      <c r="I3" s="107"/>
      <c r="J3" s="108" t="s">
        <v>3</v>
      </c>
      <c r="K3" s="108"/>
      <c r="L3" s="108"/>
      <c r="M3" s="108"/>
      <c r="N3" s="108"/>
    </row>
    <row r="4" spans="1:15">
      <c r="A4" s="108" t="s">
        <v>106</v>
      </c>
      <c r="B4" s="108"/>
      <c r="C4" s="108"/>
      <c r="D4" s="108"/>
      <c r="E4" s="108" t="s">
        <v>5</v>
      </c>
      <c r="F4" s="108" t="s">
        <v>114</v>
      </c>
      <c r="G4" s="108"/>
      <c r="H4" s="108" t="s">
        <v>115</v>
      </c>
      <c r="I4" s="108"/>
      <c r="J4" s="108" t="s">
        <v>9</v>
      </c>
      <c r="K4" s="108"/>
      <c r="L4" s="108" t="s">
        <v>116</v>
      </c>
      <c r="M4" s="108"/>
      <c r="N4" s="108" t="s">
        <v>10</v>
      </c>
    </row>
    <row r="5" spans="1: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5">
      <c r="A6" s="108"/>
      <c r="B6" s="108"/>
      <c r="C6" s="109" t="s">
        <v>117</v>
      </c>
      <c r="D6" s="109"/>
      <c r="E6" s="59">
        <v>207</v>
      </c>
      <c r="F6" s="131">
        <v>354</v>
      </c>
      <c r="G6" s="132"/>
      <c r="H6" s="131">
        <v>354</v>
      </c>
      <c r="I6" s="132"/>
      <c r="J6" s="105">
        <v>10</v>
      </c>
      <c r="K6" s="105"/>
      <c r="L6" s="111">
        <f>H6/F6</f>
        <v>1</v>
      </c>
      <c r="M6" s="105"/>
      <c r="N6" s="58">
        <v>10</v>
      </c>
    </row>
    <row r="7" spans="1:15" ht="14.25" customHeight="1">
      <c r="A7" s="108"/>
      <c r="B7" s="108"/>
      <c r="C7" s="108" t="s">
        <v>118</v>
      </c>
      <c r="D7" s="108"/>
      <c r="E7" s="59">
        <v>207</v>
      </c>
      <c r="F7" s="131">
        <v>354</v>
      </c>
      <c r="G7" s="132"/>
      <c r="H7" s="131">
        <v>354</v>
      </c>
      <c r="I7" s="132"/>
      <c r="J7" s="105" t="s">
        <v>13</v>
      </c>
      <c r="K7" s="105"/>
      <c r="L7" s="115" t="s">
        <v>119</v>
      </c>
      <c r="M7" s="105"/>
      <c r="N7" s="58" t="s">
        <v>13</v>
      </c>
    </row>
    <row r="8" spans="1:15">
      <c r="A8" s="108"/>
      <c r="B8" s="108"/>
      <c r="C8" s="108" t="s">
        <v>120</v>
      </c>
      <c r="D8" s="108"/>
      <c r="E8" s="58"/>
      <c r="F8" s="133" t="s">
        <v>0</v>
      </c>
      <c r="G8" s="134"/>
      <c r="H8" s="105" t="s">
        <v>0</v>
      </c>
      <c r="I8" s="105"/>
      <c r="J8" s="105" t="s">
        <v>13</v>
      </c>
      <c r="K8" s="105"/>
      <c r="L8" s="105"/>
      <c r="M8" s="105"/>
      <c r="N8" s="58" t="s">
        <v>13</v>
      </c>
    </row>
    <row r="9" spans="1:15">
      <c r="A9" s="108"/>
      <c r="B9" s="108"/>
      <c r="C9" s="108" t="s">
        <v>107</v>
      </c>
      <c r="D9" s="108"/>
      <c r="E9" s="58"/>
      <c r="F9" s="105"/>
      <c r="G9" s="105"/>
      <c r="H9" s="105"/>
      <c r="I9" s="105"/>
      <c r="J9" s="105" t="s">
        <v>13</v>
      </c>
      <c r="K9" s="105"/>
      <c r="L9" s="105"/>
      <c r="M9" s="105"/>
      <c r="N9" s="58" t="s">
        <v>13</v>
      </c>
    </row>
    <row r="10" spans="1:15">
      <c r="A10" s="108" t="s">
        <v>121</v>
      </c>
      <c r="B10" s="108" t="s">
        <v>16</v>
      </c>
      <c r="C10" s="108"/>
      <c r="D10" s="108"/>
      <c r="E10" s="108"/>
      <c r="F10" s="108"/>
      <c r="G10" s="108"/>
      <c r="H10" s="108" t="s">
        <v>122</v>
      </c>
      <c r="I10" s="108"/>
      <c r="J10" s="108"/>
      <c r="K10" s="108"/>
      <c r="L10" s="108"/>
      <c r="M10" s="108"/>
      <c r="N10" s="108"/>
    </row>
    <row r="11" spans="1:15" ht="46.9" customHeight="1">
      <c r="A11" s="108"/>
      <c r="B11" s="112" t="s">
        <v>192</v>
      </c>
      <c r="C11" s="113"/>
      <c r="D11" s="113"/>
      <c r="E11" s="113"/>
      <c r="F11" s="113"/>
      <c r="G11" s="114"/>
      <c r="H11" s="112" t="s">
        <v>194</v>
      </c>
      <c r="I11" s="113"/>
      <c r="J11" s="113"/>
      <c r="K11" s="113"/>
      <c r="L11" s="113"/>
      <c r="M11" s="113"/>
      <c r="N11" s="114"/>
    </row>
    <row r="12" spans="1:15">
      <c r="A12" s="138" t="s">
        <v>123</v>
      </c>
      <c r="B12" s="2" t="s">
        <v>23</v>
      </c>
      <c r="C12" s="2" t="s">
        <v>24</v>
      </c>
      <c r="D12" s="104" t="s">
        <v>25</v>
      </c>
      <c r="E12" s="104"/>
      <c r="F12" s="104"/>
      <c r="G12" s="10" t="s">
        <v>26</v>
      </c>
      <c r="H12" s="11" t="s">
        <v>27</v>
      </c>
      <c r="I12" s="104" t="s">
        <v>9</v>
      </c>
      <c r="J12" s="104"/>
      <c r="K12" s="104" t="s">
        <v>10</v>
      </c>
      <c r="L12" s="104"/>
      <c r="M12" s="104" t="s">
        <v>28</v>
      </c>
      <c r="N12" s="104"/>
    </row>
    <row r="13" spans="1:15">
      <c r="A13" s="138"/>
      <c r="B13" s="104" t="s">
        <v>125</v>
      </c>
      <c r="C13" s="122" t="s">
        <v>126</v>
      </c>
      <c r="D13" s="135" t="s">
        <v>161</v>
      </c>
      <c r="E13" s="135" t="s">
        <v>161</v>
      </c>
      <c r="F13" s="135" t="s">
        <v>161</v>
      </c>
      <c r="G13" s="12" t="s">
        <v>34</v>
      </c>
      <c r="H13" s="13">
        <v>91.66</v>
      </c>
      <c r="I13" s="104">
        <v>6</v>
      </c>
      <c r="J13" s="104"/>
      <c r="K13" s="104">
        <v>6</v>
      </c>
      <c r="L13" s="104"/>
      <c r="M13" s="104"/>
      <c r="N13" s="104"/>
      <c r="O13" s="17"/>
    </row>
    <row r="14" spans="1:15">
      <c r="A14" s="138"/>
      <c r="B14" s="104"/>
      <c r="C14" s="123"/>
      <c r="D14" s="135" t="s">
        <v>162</v>
      </c>
      <c r="E14" s="135" t="s">
        <v>162</v>
      </c>
      <c r="F14" s="135" t="s">
        <v>162</v>
      </c>
      <c r="G14" s="12" t="s">
        <v>34</v>
      </c>
      <c r="H14" s="13">
        <v>92.31</v>
      </c>
      <c r="I14" s="104">
        <v>6</v>
      </c>
      <c r="J14" s="104"/>
      <c r="K14" s="104">
        <v>6</v>
      </c>
      <c r="L14" s="104"/>
      <c r="M14" s="136"/>
      <c r="N14" s="137"/>
      <c r="O14" s="17"/>
    </row>
    <row r="15" spans="1:15">
      <c r="A15" s="138"/>
      <c r="B15" s="104"/>
      <c r="C15" s="123"/>
      <c r="D15" s="135" t="s">
        <v>163</v>
      </c>
      <c r="E15" s="135" t="s">
        <v>163</v>
      </c>
      <c r="F15" s="135" t="s">
        <v>163</v>
      </c>
      <c r="G15" s="12" t="s">
        <v>34</v>
      </c>
      <c r="H15" s="13">
        <v>62.86</v>
      </c>
      <c r="I15" s="104">
        <v>6</v>
      </c>
      <c r="J15" s="104"/>
      <c r="K15" s="104">
        <v>0</v>
      </c>
      <c r="L15" s="104"/>
      <c r="M15" s="104"/>
      <c r="N15" s="104"/>
    </row>
    <row r="16" spans="1:15">
      <c r="A16" s="138"/>
      <c r="B16" s="104"/>
      <c r="C16" s="123"/>
      <c r="D16" s="135" t="s">
        <v>164</v>
      </c>
      <c r="E16" s="135" t="s">
        <v>164</v>
      </c>
      <c r="F16" s="135" t="s">
        <v>164</v>
      </c>
      <c r="G16" s="12" t="s">
        <v>34</v>
      </c>
      <c r="H16" s="13">
        <v>91.47</v>
      </c>
      <c r="I16" s="104">
        <v>6</v>
      </c>
      <c r="J16" s="104"/>
      <c r="K16" s="104">
        <v>6</v>
      </c>
      <c r="L16" s="104"/>
      <c r="M16" s="104"/>
      <c r="N16" s="104"/>
    </row>
    <row r="17" spans="1:14">
      <c r="A17" s="138"/>
      <c r="B17" s="104"/>
      <c r="C17" s="122" t="s">
        <v>131</v>
      </c>
      <c r="D17" s="135" t="s">
        <v>134</v>
      </c>
      <c r="E17" s="135" t="s">
        <v>134</v>
      </c>
      <c r="F17" s="135" t="s">
        <v>134</v>
      </c>
      <c r="G17" s="12" t="s">
        <v>135</v>
      </c>
      <c r="H17" s="13">
        <v>89.77</v>
      </c>
      <c r="I17" s="104">
        <v>6</v>
      </c>
      <c r="J17" s="104"/>
      <c r="K17" s="104">
        <v>6</v>
      </c>
      <c r="L17" s="104"/>
      <c r="M17" s="104"/>
      <c r="N17" s="104"/>
    </row>
    <row r="18" spans="1:14">
      <c r="A18" s="138"/>
      <c r="B18" s="104"/>
      <c r="C18" s="123"/>
      <c r="D18" s="135" t="s">
        <v>165</v>
      </c>
      <c r="E18" s="135" t="s">
        <v>165</v>
      </c>
      <c r="F18" s="135" t="s">
        <v>165</v>
      </c>
      <c r="G18" s="12" t="s">
        <v>166</v>
      </c>
      <c r="H18" s="13">
        <v>1.07</v>
      </c>
      <c r="I18" s="104">
        <v>6</v>
      </c>
      <c r="J18" s="104"/>
      <c r="K18" s="104">
        <v>6</v>
      </c>
      <c r="L18" s="104"/>
      <c r="M18" s="104"/>
      <c r="N18" s="104"/>
    </row>
    <row r="19" spans="1:14">
      <c r="A19" s="138"/>
      <c r="B19" s="104"/>
      <c r="C19" s="122" t="s">
        <v>136</v>
      </c>
      <c r="D19" s="135" t="s">
        <v>139</v>
      </c>
      <c r="E19" s="135" t="s">
        <v>139</v>
      </c>
      <c r="F19" s="135" t="s">
        <v>139</v>
      </c>
      <c r="G19" s="14" t="s">
        <v>32</v>
      </c>
      <c r="H19" s="13">
        <v>100</v>
      </c>
      <c r="I19" s="104">
        <v>6</v>
      </c>
      <c r="J19" s="104"/>
      <c r="K19" s="104">
        <v>6</v>
      </c>
      <c r="L19" s="104"/>
      <c r="M19" s="104"/>
      <c r="N19" s="104"/>
    </row>
    <row r="20" spans="1:14">
      <c r="A20" s="138"/>
      <c r="B20" s="104"/>
      <c r="C20" s="123"/>
      <c r="D20" s="135" t="s">
        <v>167</v>
      </c>
      <c r="E20" s="135" t="s">
        <v>167</v>
      </c>
      <c r="F20" s="135" t="s">
        <v>167</v>
      </c>
      <c r="G20" s="15" t="s">
        <v>73</v>
      </c>
      <c r="H20" s="16" t="s">
        <v>73</v>
      </c>
      <c r="I20" s="104">
        <v>4</v>
      </c>
      <c r="J20" s="104"/>
      <c r="K20" s="104">
        <v>4</v>
      </c>
      <c r="L20" s="104"/>
      <c r="M20" s="104"/>
      <c r="N20" s="104"/>
    </row>
    <row r="21" spans="1:14">
      <c r="A21" s="138"/>
      <c r="B21" s="104"/>
      <c r="C21" s="2" t="s">
        <v>140</v>
      </c>
      <c r="D21" s="135" t="s">
        <v>141</v>
      </c>
      <c r="E21" s="135" t="s">
        <v>141</v>
      </c>
      <c r="F21" s="135" t="s">
        <v>141</v>
      </c>
      <c r="G21" s="15" t="s">
        <v>77</v>
      </c>
      <c r="H21" s="16" t="s">
        <v>77</v>
      </c>
      <c r="I21" s="104">
        <v>4</v>
      </c>
      <c r="J21" s="104"/>
      <c r="K21" s="104">
        <v>4</v>
      </c>
      <c r="L21" s="104"/>
      <c r="M21" s="104"/>
      <c r="N21" s="104"/>
    </row>
    <row r="22" spans="1:14">
      <c r="A22" s="138"/>
      <c r="B22" s="104"/>
      <c r="C22" s="122" t="s">
        <v>143</v>
      </c>
      <c r="D22" s="135" t="s">
        <v>168</v>
      </c>
      <c r="E22" s="135" t="s">
        <v>168</v>
      </c>
      <c r="F22" s="135" t="s">
        <v>168</v>
      </c>
      <c r="G22" s="12" t="s">
        <v>169</v>
      </c>
      <c r="H22" s="13">
        <v>100</v>
      </c>
      <c r="I22" s="104">
        <v>10</v>
      </c>
      <c r="J22" s="104"/>
      <c r="K22" s="104">
        <v>10</v>
      </c>
      <c r="L22" s="104"/>
      <c r="M22" s="104"/>
      <c r="N22" s="104"/>
    </row>
    <row r="23" spans="1:14">
      <c r="A23" s="138"/>
      <c r="B23" s="104"/>
      <c r="C23" s="123"/>
      <c r="D23" s="135" t="s">
        <v>170</v>
      </c>
      <c r="E23" s="135" t="s">
        <v>170</v>
      </c>
      <c r="F23" s="135" t="s">
        <v>170</v>
      </c>
      <c r="G23" s="12" t="s">
        <v>171</v>
      </c>
      <c r="H23" s="13">
        <v>98.44</v>
      </c>
      <c r="I23" s="104">
        <v>10</v>
      </c>
      <c r="J23" s="104"/>
      <c r="K23" s="104">
        <v>10</v>
      </c>
      <c r="L23" s="104"/>
      <c r="M23" s="104"/>
      <c r="N23" s="104"/>
    </row>
    <row r="24" spans="1:14" ht="24">
      <c r="A24" s="138"/>
      <c r="B24" s="104"/>
      <c r="C24" s="3" t="s">
        <v>147</v>
      </c>
      <c r="D24" s="135" t="s">
        <v>172</v>
      </c>
      <c r="E24" s="135" t="s">
        <v>172</v>
      </c>
      <c r="F24" s="135" t="s">
        <v>172</v>
      </c>
      <c r="G24" s="12" t="s">
        <v>41</v>
      </c>
      <c r="H24" s="16" t="s">
        <v>41</v>
      </c>
      <c r="I24" s="104">
        <v>10</v>
      </c>
      <c r="J24" s="104"/>
      <c r="K24" s="104">
        <v>10</v>
      </c>
      <c r="L24" s="104"/>
      <c r="M24" s="104"/>
      <c r="N24" s="104"/>
    </row>
    <row r="25" spans="1:14">
      <c r="A25" s="138"/>
      <c r="B25" s="104" t="s">
        <v>149</v>
      </c>
      <c r="C25" s="104" t="s">
        <v>150</v>
      </c>
      <c r="D25" s="135" t="s">
        <v>151</v>
      </c>
      <c r="E25" s="135" t="s">
        <v>151</v>
      </c>
      <c r="F25" s="135" t="s">
        <v>151</v>
      </c>
      <c r="G25" s="12" t="s">
        <v>34</v>
      </c>
      <c r="H25" s="13">
        <v>92</v>
      </c>
      <c r="I25" s="104">
        <v>5</v>
      </c>
      <c r="J25" s="104"/>
      <c r="K25" s="104">
        <v>5</v>
      </c>
      <c r="L25" s="104"/>
      <c r="M25" s="104"/>
      <c r="N25" s="104"/>
    </row>
    <row r="26" spans="1:14">
      <c r="A26" s="138"/>
      <c r="B26" s="104"/>
      <c r="C26" s="104"/>
      <c r="D26" s="135" t="s">
        <v>152</v>
      </c>
      <c r="E26" s="135"/>
      <c r="F26" s="135"/>
      <c r="G26" s="12" t="s">
        <v>153</v>
      </c>
      <c r="H26" s="13">
        <v>87</v>
      </c>
      <c r="I26" s="104">
        <v>5</v>
      </c>
      <c r="J26" s="104"/>
      <c r="K26" s="104">
        <v>5</v>
      </c>
      <c r="L26" s="104"/>
      <c r="M26" s="104"/>
      <c r="N26" s="104"/>
    </row>
    <row r="27" spans="1:14">
      <c r="A27" s="126" t="s">
        <v>154</v>
      </c>
      <c r="B27" s="126"/>
      <c r="C27" s="126"/>
      <c r="D27" s="126"/>
      <c r="E27" s="126"/>
      <c r="F27" s="126"/>
      <c r="G27" s="126"/>
      <c r="H27" s="126"/>
      <c r="I27" s="126">
        <f>SUM(I13:J26)</f>
        <v>90</v>
      </c>
      <c r="J27" s="126"/>
      <c r="K27" s="126">
        <f>SUM(K13:L26)</f>
        <v>84</v>
      </c>
      <c r="L27" s="126"/>
      <c r="M27" s="127"/>
      <c r="N27" s="127"/>
    </row>
    <row r="28" spans="1:14">
      <c r="A28" s="1" t="s">
        <v>155</v>
      </c>
      <c r="B28" s="128" t="s">
        <v>156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1:14">
      <c r="A29" s="119" t="s">
        <v>157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</row>
    <row r="30" spans="1:14" ht="49.9" customHeight="1">
      <c r="A30" s="119" t="s">
        <v>158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</row>
    <row r="31" spans="1:14" ht="44.5" customHeight="1">
      <c r="A31" s="119" t="s">
        <v>159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</row>
    <row r="34" spans="14:14">
      <c r="N34" t="s">
        <v>0</v>
      </c>
    </row>
  </sheetData>
  <mergeCells count="117">
    <mergeCell ref="A27:H27"/>
    <mergeCell ref="I27:J27"/>
    <mergeCell ref="K27:L27"/>
    <mergeCell ref="M27:N27"/>
    <mergeCell ref="B28:N28"/>
    <mergeCell ref="A29:N29"/>
    <mergeCell ref="A30:N30"/>
    <mergeCell ref="A31:N31"/>
    <mergeCell ref="A10:A11"/>
    <mergeCell ref="A12:A26"/>
    <mergeCell ref="B13:B21"/>
    <mergeCell ref="B22:B24"/>
    <mergeCell ref="B25:B26"/>
    <mergeCell ref="C13:C16"/>
    <mergeCell ref="C17:C18"/>
    <mergeCell ref="C19:C20"/>
    <mergeCell ref="C22:C23"/>
    <mergeCell ref="C25:C26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22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</sheetPr>
  <dimension ref="A1:N30"/>
  <sheetViews>
    <sheetView workbookViewId="0">
      <selection activeCell="A28" sqref="A28:N28"/>
    </sheetView>
  </sheetViews>
  <sheetFormatPr defaultColWidth="9" defaultRowHeight="14"/>
  <cols>
    <col min="1" max="1" width="5.26953125" customWidth="1"/>
    <col min="3" max="3" width="7.26953125" customWidth="1"/>
    <col min="5" max="5" width="12.36328125" customWidth="1"/>
    <col min="6" max="6" width="5" customWidth="1"/>
    <col min="7" max="7" width="10.90625" customWidth="1"/>
    <col min="8" max="8" width="10.08984375" customWidth="1"/>
    <col min="9" max="9" width="6.90625" customWidth="1"/>
    <col min="10" max="10" width="0.90625" customWidth="1"/>
    <col min="11" max="11" width="8" customWidth="1"/>
    <col min="12" max="12" width="1" customWidth="1"/>
    <col min="13" max="13" width="6.90625" customWidth="1"/>
    <col min="14" max="14" width="12.90625" customWidth="1"/>
    <col min="16" max="16" width="12.6328125"/>
    <col min="17" max="17" width="11.08984375" customWidth="1"/>
  </cols>
  <sheetData>
    <row r="1" spans="1:14" ht="42" customHeight="1">
      <c r="A1" s="106" t="s">
        <v>112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>
      <c r="A2" s="107" t="s">
        <v>104</v>
      </c>
      <c r="B2" s="107"/>
      <c r="C2" s="107" t="s">
        <v>111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>
      <c r="A3" s="108" t="s">
        <v>105</v>
      </c>
      <c r="B3" s="108"/>
      <c r="C3" s="108" t="s">
        <v>109</v>
      </c>
      <c r="D3" s="108"/>
      <c r="E3" s="108"/>
      <c r="F3" s="108"/>
      <c r="G3" s="108"/>
      <c r="H3" s="108" t="s">
        <v>113</v>
      </c>
      <c r="I3" s="108"/>
      <c r="J3" s="108" t="s">
        <v>3</v>
      </c>
      <c r="K3" s="108"/>
      <c r="L3" s="108"/>
      <c r="M3" s="108"/>
      <c r="N3" s="108"/>
    </row>
    <row r="4" spans="1:14">
      <c r="A4" s="108" t="s">
        <v>106</v>
      </c>
      <c r="B4" s="108"/>
      <c r="C4" s="108"/>
      <c r="D4" s="108"/>
      <c r="E4" s="108" t="s">
        <v>5</v>
      </c>
      <c r="F4" s="108" t="s">
        <v>114</v>
      </c>
      <c r="G4" s="108"/>
      <c r="H4" s="108" t="s">
        <v>115</v>
      </c>
      <c r="I4" s="108"/>
      <c r="J4" s="108" t="s">
        <v>9</v>
      </c>
      <c r="K4" s="108"/>
      <c r="L4" s="108" t="s">
        <v>116</v>
      </c>
      <c r="M4" s="108"/>
      <c r="N4" s="108" t="s">
        <v>10</v>
      </c>
    </row>
    <row r="5" spans="1:14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>
      <c r="A6" s="108"/>
      <c r="B6" s="108"/>
      <c r="C6" s="109" t="s">
        <v>117</v>
      </c>
      <c r="D6" s="109"/>
      <c r="E6" s="57">
        <v>66</v>
      </c>
      <c r="F6" s="131">
        <v>66</v>
      </c>
      <c r="G6" s="132"/>
      <c r="H6" s="110">
        <v>66</v>
      </c>
      <c r="I6" s="110"/>
      <c r="J6" s="105">
        <v>10</v>
      </c>
      <c r="K6" s="105"/>
      <c r="L6" s="111">
        <f>H6/F6</f>
        <v>1</v>
      </c>
      <c r="M6" s="105"/>
      <c r="N6" s="58">
        <v>10</v>
      </c>
    </row>
    <row r="7" spans="1:14">
      <c r="A7" s="108"/>
      <c r="B7" s="108"/>
      <c r="C7" s="108" t="s">
        <v>118</v>
      </c>
      <c r="D7" s="108"/>
      <c r="E7" s="57">
        <v>66</v>
      </c>
      <c r="F7" s="131">
        <v>66</v>
      </c>
      <c r="G7" s="132"/>
      <c r="H7" s="110">
        <v>66</v>
      </c>
      <c r="I7" s="110"/>
      <c r="J7" s="105" t="s">
        <v>13</v>
      </c>
      <c r="K7" s="105"/>
      <c r="L7" s="111"/>
      <c r="M7" s="105"/>
      <c r="N7" s="58" t="s">
        <v>13</v>
      </c>
    </row>
    <row r="8" spans="1:14">
      <c r="A8" s="108"/>
      <c r="B8" s="108"/>
      <c r="C8" s="108" t="s">
        <v>120</v>
      </c>
      <c r="D8" s="108"/>
      <c r="E8" s="58"/>
      <c r="F8" s="133"/>
      <c r="G8" s="134"/>
      <c r="H8" s="105"/>
      <c r="I8" s="105"/>
      <c r="J8" s="105" t="s">
        <v>13</v>
      </c>
      <c r="K8" s="105"/>
      <c r="L8" s="105"/>
      <c r="M8" s="105"/>
      <c r="N8" s="58" t="s">
        <v>13</v>
      </c>
    </row>
    <row r="9" spans="1:14">
      <c r="A9" s="108"/>
      <c r="B9" s="108"/>
      <c r="C9" s="108" t="s">
        <v>107</v>
      </c>
      <c r="D9" s="108"/>
      <c r="E9" s="58"/>
      <c r="F9" s="105"/>
      <c r="G9" s="105"/>
      <c r="H9" s="105"/>
      <c r="I9" s="105"/>
      <c r="J9" s="105" t="s">
        <v>13</v>
      </c>
      <c r="K9" s="105"/>
      <c r="L9" s="105"/>
      <c r="M9" s="105"/>
      <c r="N9" s="58" t="s">
        <v>13</v>
      </c>
    </row>
    <row r="10" spans="1:14">
      <c r="A10" s="108" t="s">
        <v>121</v>
      </c>
      <c r="B10" s="108" t="s">
        <v>16</v>
      </c>
      <c r="C10" s="108"/>
      <c r="D10" s="108"/>
      <c r="E10" s="108"/>
      <c r="F10" s="108"/>
      <c r="G10" s="108"/>
      <c r="H10" s="108" t="s">
        <v>122</v>
      </c>
      <c r="I10" s="108"/>
      <c r="J10" s="108"/>
      <c r="K10" s="108"/>
      <c r="L10" s="108"/>
      <c r="M10" s="108"/>
      <c r="N10" s="108"/>
    </row>
    <row r="11" spans="1:14" ht="54.75" customHeight="1">
      <c r="A11" s="108"/>
      <c r="B11" s="112" t="s">
        <v>195</v>
      </c>
      <c r="C11" s="113"/>
      <c r="D11" s="113"/>
      <c r="E11" s="113"/>
      <c r="F11" s="113"/>
      <c r="G11" s="114"/>
      <c r="H11" s="112" t="s">
        <v>196</v>
      </c>
      <c r="I11" s="113"/>
      <c r="J11" s="113"/>
      <c r="K11" s="113"/>
      <c r="L11" s="113"/>
      <c r="M11" s="113"/>
      <c r="N11" s="114"/>
    </row>
    <row r="12" spans="1:14">
      <c r="A12" s="138" t="s">
        <v>123</v>
      </c>
      <c r="B12" s="2" t="s">
        <v>23</v>
      </c>
      <c r="C12" s="2" t="s">
        <v>24</v>
      </c>
      <c r="D12" s="104" t="s">
        <v>25</v>
      </c>
      <c r="E12" s="104"/>
      <c r="F12" s="104"/>
      <c r="G12" s="2" t="s">
        <v>26</v>
      </c>
      <c r="H12" s="2" t="s">
        <v>27</v>
      </c>
      <c r="I12" s="104" t="s">
        <v>9</v>
      </c>
      <c r="J12" s="104"/>
      <c r="K12" s="104" t="s">
        <v>10</v>
      </c>
      <c r="L12" s="104"/>
      <c r="M12" s="104" t="s">
        <v>28</v>
      </c>
      <c r="N12" s="104"/>
    </row>
    <row r="13" spans="1:14">
      <c r="A13" s="138"/>
      <c r="B13" s="104" t="s">
        <v>125</v>
      </c>
      <c r="C13" s="122" t="s">
        <v>126</v>
      </c>
      <c r="D13" s="116" t="s">
        <v>173</v>
      </c>
      <c r="E13" s="117" t="s">
        <v>173</v>
      </c>
      <c r="F13" s="118" t="s">
        <v>173</v>
      </c>
      <c r="G13" s="5" t="s">
        <v>174</v>
      </c>
      <c r="H13" s="6">
        <v>5</v>
      </c>
      <c r="I13" s="104">
        <v>5</v>
      </c>
      <c r="J13" s="104"/>
      <c r="K13" s="104">
        <v>5</v>
      </c>
      <c r="L13" s="104"/>
      <c r="M13" s="104"/>
      <c r="N13" s="104"/>
    </row>
    <row r="14" spans="1:14">
      <c r="A14" s="138"/>
      <c r="B14" s="104"/>
      <c r="C14" s="123"/>
      <c r="D14" s="116" t="s">
        <v>175</v>
      </c>
      <c r="E14" s="117" t="s">
        <v>175</v>
      </c>
      <c r="F14" s="118" t="s">
        <v>175</v>
      </c>
      <c r="G14" s="5" t="s">
        <v>176</v>
      </c>
      <c r="H14" s="7">
        <v>100</v>
      </c>
      <c r="I14" s="104">
        <v>5</v>
      </c>
      <c r="J14" s="104"/>
      <c r="K14" s="104">
        <v>5</v>
      </c>
      <c r="L14" s="104"/>
      <c r="M14" s="104"/>
      <c r="N14" s="104"/>
    </row>
    <row r="15" spans="1:14">
      <c r="A15" s="138"/>
      <c r="B15" s="104"/>
      <c r="C15" s="123"/>
      <c r="D15" s="116" t="s">
        <v>177</v>
      </c>
      <c r="E15" s="117" t="s">
        <v>177</v>
      </c>
      <c r="F15" s="118" t="s">
        <v>177</v>
      </c>
      <c r="G15" s="5" t="s">
        <v>176</v>
      </c>
      <c r="H15" s="7">
        <v>100</v>
      </c>
      <c r="I15" s="104">
        <v>5</v>
      </c>
      <c r="J15" s="104"/>
      <c r="K15" s="104">
        <v>5</v>
      </c>
      <c r="L15" s="104"/>
      <c r="M15" s="104"/>
      <c r="N15" s="104"/>
    </row>
    <row r="16" spans="1:14">
      <c r="A16" s="138"/>
      <c r="B16" s="104"/>
      <c r="C16" s="123"/>
      <c r="D16" s="116" t="s">
        <v>178</v>
      </c>
      <c r="E16" s="117" t="s">
        <v>178</v>
      </c>
      <c r="F16" s="118" t="s">
        <v>178</v>
      </c>
      <c r="G16" s="5" t="s">
        <v>176</v>
      </c>
      <c r="H16" s="7">
        <v>100</v>
      </c>
      <c r="I16" s="104">
        <v>5</v>
      </c>
      <c r="J16" s="104"/>
      <c r="K16" s="104">
        <v>5</v>
      </c>
      <c r="L16" s="104"/>
      <c r="M16" s="104"/>
      <c r="N16" s="104"/>
    </row>
    <row r="17" spans="1:14">
      <c r="A17" s="138"/>
      <c r="B17" s="104"/>
      <c r="C17" s="122" t="s">
        <v>131</v>
      </c>
      <c r="D17" s="116" t="s">
        <v>179</v>
      </c>
      <c r="E17" s="117" t="s">
        <v>179</v>
      </c>
      <c r="F17" s="118" t="s">
        <v>179</v>
      </c>
      <c r="G17" s="5" t="s">
        <v>176</v>
      </c>
      <c r="H17" s="7">
        <v>100</v>
      </c>
      <c r="I17" s="104">
        <v>5</v>
      </c>
      <c r="J17" s="104"/>
      <c r="K17" s="104">
        <v>5</v>
      </c>
      <c r="L17" s="104"/>
      <c r="M17" s="104"/>
      <c r="N17" s="104"/>
    </row>
    <row r="18" spans="1:14">
      <c r="A18" s="138"/>
      <c r="B18" s="104"/>
      <c r="C18" s="139" t="s">
        <v>136</v>
      </c>
      <c r="D18" s="116" t="s">
        <v>180</v>
      </c>
      <c r="E18" s="117" t="s">
        <v>180</v>
      </c>
      <c r="F18" s="118" t="s">
        <v>180</v>
      </c>
      <c r="G18" s="5" t="s">
        <v>176</v>
      </c>
      <c r="H18" s="7">
        <v>100</v>
      </c>
      <c r="I18" s="104">
        <v>5</v>
      </c>
      <c r="J18" s="104"/>
      <c r="K18" s="104">
        <v>5</v>
      </c>
      <c r="L18" s="104"/>
      <c r="M18" s="104"/>
      <c r="N18" s="104"/>
    </row>
    <row r="19" spans="1:14">
      <c r="A19" s="138"/>
      <c r="B19" s="104"/>
      <c r="C19" s="123" t="s">
        <v>136</v>
      </c>
      <c r="D19" s="116" t="s">
        <v>181</v>
      </c>
      <c r="E19" s="117" t="s">
        <v>181</v>
      </c>
      <c r="F19" s="118" t="s">
        <v>181</v>
      </c>
      <c r="G19" s="8" t="s">
        <v>73</v>
      </c>
      <c r="H19" s="7" t="s">
        <v>73</v>
      </c>
      <c r="I19" s="104">
        <v>5</v>
      </c>
      <c r="J19" s="104"/>
      <c r="K19" s="104">
        <v>5</v>
      </c>
      <c r="L19" s="104"/>
      <c r="M19" s="104"/>
      <c r="N19" s="104"/>
    </row>
    <row r="20" spans="1:14">
      <c r="A20" s="138"/>
      <c r="B20" s="104"/>
      <c r="C20" s="123"/>
      <c r="D20" s="116" t="s">
        <v>182</v>
      </c>
      <c r="E20" s="117" t="s">
        <v>182</v>
      </c>
      <c r="F20" s="118" t="s">
        <v>182</v>
      </c>
      <c r="G20" s="8" t="s">
        <v>73</v>
      </c>
      <c r="H20" s="7" t="s">
        <v>73</v>
      </c>
      <c r="I20" s="104">
        <v>5</v>
      </c>
      <c r="J20" s="104"/>
      <c r="K20" s="104">
        <v>5</v>
      </c>
      <c r="L20" s="104"/>
      <c r="M20" s="104"/>
      <c r="N20" s="104"/>
    </row>
    <row r="21" spans="1:14">
      <c r="A21" s="138"/>
      <c r="B21" s="104"/>
      <c r="C21" s="139"/>
      <c r="D21" s="116" t="s">
        <v>183</v>
      </c>
      <c r="E21" s="117" t="s">
        <v>183</v>
      </c>
      <c r="F21" s="118" t="s">
        <v>183</v>
      </c>
      <c r="G21" s="8" t="s">
        <v>73</v>
      </c>
      <c r="H21" s="7" t="s">
        <v>73</v>
      </c>
      <c r="I21" s="104">
        <v>5</v>
      </c>
      <c r="J21" s="104"/>
      <c r="K21" s="104">
        <v>4</v>
      </c>
      <c r="L21" s="104"/>
      <c r="M21" s="104"/>
      <c r="N21" s="104"/>
    </row>
    <row r="22" spans="1:14">
      <c r="A22" s="138"/>
      <c r="B22" s="104"/>
      <c r="C22" s="2" t="s">
        <v>140</v>
      </c>
      <c r="D22" s="116" t="s">
        <v>141</v>
      </c>
      <c r="E22" s="117" t="s">
        <v>141</v>
      </c>
      <c r="F22" s="118" t="s">
        <v>141</v>
      </c>
      <c r="G22" s="8" t="s">
        <v>77</v>
      </c>
      <c r="H22" s="7" t="s">
        <v>77</v>
      </c>
      <c r="I22" s="104">
        <v>5</v>
      </c>
      <c r="J22" s="104"/>
      <c r="K22" s="104">
        <v>5</v>
      </c>
      <c r="L22" s="104"/>
      <c r="M22" s="104"/>
      <c r="N22" s="104"/>
    </row>
    <row r="23" spans="1:14" ht="24">
      <c r="A23" s="138"/>
      <c r="B23" s="104" t="s">
        <v>142</v>
      </c>
      <c r="C23" s="2" t="s">
        <v>184</v>
      </c>
      <c r="D23" s="116" t="s">
        <v>185</v>
      </c>
      <c r="E23" s="117" t="s">
        <v>185</v>
      </c>
      <c r="F23" s="118" t="s">
        <v>185</v>
      </c>
      <c r="G23" s="8" t="s">
        <v>124</v>
      </c>
      <c r="H23" s="7" t="s">
        <v>124</v>
      </c>
      <c r="I23" s="104">
        <v>15</v>
      </c>
      <c r="J23" s="104"/>
      <c r="K23" s="104">
        <v>15</v>
      </c>
      <c r="L23" s="104"/>
      <c r="M23" s="104"/>
      <c r="N23" s="104"/>
    </row>
    <row r="24" spans="1:14" ht="24">
      <c r="A24" s="138"/>
      <c r="B24" s="104"/>
      <c r="C24" s="3" t="s">
        <v>147</v>
      </c>
      <c r="D24" s="116" t="s">
        <v>186</v>
      </c>
      <c r="E24" s="117" t="s">
        <v>186</v>
      </c>
      <c r="F24" s="118" t="s">
        <v>186</v>
      </c>
      <c r="G24" s="8" t="s">
        <v>41</v>
      </c>
      <c r="H24" s="7" t="s">
        <v>41</v>
      </c>
      <c r="I24" s="136">
        <v>15</v>
      </c>
      <c r="J24" s="137"/>
      <c r="K24" s="136">
        <v>15</v>
      </c>
      <c r="L24" s="137"/>
      <c r="M24" s="104"/>
      <c r="N24" s="104"/>
    </row>
    <row r="25" spans="1:14" ht="36">
      <c r="A25" s="138"/>
      <c r="B25" s="2" t="s">
        <v>149</v>
      </c>
      <c r="C25" s="2" t="s">
        <v>150</v>
      </c>
      <c r="D25" s="116" t="s">
        <v>187</v>
      </c>
      <c r="E25" s="117"/>
      <c r="F25" s="118"/>
      <c r="G25" s="9" t="s">
        <v>34</v>
      </c>
      <c r="H25" s="60">
        <v>0.92</v>
      </c>
      <c r="I25" s="104">
        <v>10</v>
      </c>
      <c r="J25" s="104"/>
      <c r="K25" s="104">
        <v>10</v>
      </c>
      <c r="L25" s="104"/>
      <c r="M25" s="104"/>
      <c r="N25" s="104"/>
    </row>
    <row r="26" spans="1:14">
      <c r="A26" s="126" t="s">
        <v>154</v>
      </c>
      <c r="B26" s="126"/>
      <c r="C26" s="126"/>
      <c r="D26" s="126"/>
      <c r="E26" s="126"/>
      <c r="F26" s="126"/>
      <c r="G26" s="126"/>
      <c r="H26" s="126"/>
      <c r="I26" s="126">
        <f>SUM(I13:J25)</f>
        <v>90</v>
      </c>
      <c r="J26" s="126"/>
      <c r="K26" s="126">
        <f>SUM(K13:L25)</f>
        <v>89</v>
      </c>
      <c r="L26" s="126"/>
      <c r="M26" s="127"/>
      <c r="N26" s="127"/>
    </row>
    <row r="27" spans="1:14">
      <c r="A27" s="1" t="s">
        <v>155</v>
      </c>
      <c r="B27" s="128" t="s">
        <v>156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0"/>
    </row>
    <row r="28" spans="1:14">
      <c r="A28" s="119" t="s">
        <v>157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</row>
    <row r="29" spans="1:14" ht="55.15" customHeight="1">
      <c r="A29" s="119" t="s">
        <v>158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</row>
    <row r="30" spans="1:14" ht="47.5" customHeight="1">
      <c r="A30" s="119" t="s">
        <v>159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</row>
  </sheetData>
  <mergeCells count="110">
    <mergeCell ref="B27:N27"/>
    <mergeCell ref="A28:N28"/>
    <mergeCell ref="A29:N29"/>
    <mergeCell ref="A30:N30"/>
    <mergeCell ref="A10:A11"/>
    <mergeCell ref="A12:A25"/>
    <mergeCell ref="B13:B22"/>
    <mergeCell ref="B23:B24"/>
    <mergeCell ref="C13:C16"/>
    <mergeCell ref="C17:C18"/>
    <mergeCell ref="C19:C21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省级部门整体支出绩效自评表</vt:lpstr>
      <vt:lpstr>中央转移支付</vt:lpstr>
      <vt:lpstr>业务费</vt:lpstr>
      <vt:lpstr>法庭维护费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2020-03-13T02:25:00Z</cp:lastPrinted>
  <dcterms:created xsi:type="dcterms:W3CDTF">2018-12-06T00:45:00Z</dcterms:created>
  <dcterms:modified xsi:type="dcterms:W3CDTF">2023-08-17T08:56:55Z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22C65AA05F484DD7AE688FFCEC82AAD5</vt:lpwstr>
  </property>
</Properties>
</file>