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 activeTab="2"/>
  </bookViews>
  <sheets>
    <sheet name="业务费" sheetId="4" r:id="rId1"/>
    <sheet name="法庭运维费" sheetId="5" r:id="rId2"/>
    <sheet name="中央政法转移支付资金" sheetId="6" r:id="rId3"/>
  </sheets>
  <calcPr calcId="144525"/>
</workbook>
</file>

<file path=xl/sharedStrings.xml><?xml version="1.0" encoding="utf-8"?>
<sst xmlns="http://schemas.openxmlformats.org/spreadsheetml/2006/main" count="142">
  <si>
    <r>
      <rPr>
        <b/>
        <sz val="20"/>
        <color theme="1"/>
        <rFont val="宋体"/>
        <charset val="134"/>
      </rPr>
      <t>2022年</t>
    </r>
    <r>
      <rPr>
        <b/>
        <u/>
        <sz val="20"/>
        <color theme="1"/>
        <rFont val="宋体"/>
        <charset val="134"/>
      </rPr>
      <t>合水县人民法院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</si>
  <si>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</si>
  <si>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全省法院业务费</t>
  </si>
  <si>
    <t>主管部门</t>
  </si>
  <si>
    <t>甘肃省级人民法院</t>
  </si>
  <si>
    <t>实施单位</t>
  </si>
  <si>
    <t>合水县人民法院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</si>
  <si>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</si>
  <si>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</si>
  <si>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</si>
  <si>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</si>
  <si>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</si>
  <si>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</si>
  <si>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</si>
  <si>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</si>
  <si>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</si>
  <si>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</si>
  <si>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</si>
  <si>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</si>
  <si>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</si>
  <si>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</si>
  <si>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</si>
  <si>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确保本年度受理案件审判和执行工作的顺利完成。</t>
  </si>
  <si>
    <t>积极受理各类案件3924件，案件数为去年同期的1.12倍，审执结3868件，结案率98.57%，员额法官人均结案214件，收、结案数和法官人均结案数均创历史新高。14名干警、2个集体受到省、市、县级荣誉表彰，家事审判改革、新时代“践行马锡五审判方式”等一批司法特色品牌持续擦亮，各项工作稳中有进，受到了县委、上级法院和社会各界的肯定。坚持公正高效规范文明执行，加强司法保障服务，畅通涉贫案件“绿色通道”，依法对16件案件准予减、免、缓交诉讼费9.2285万元，发放司法救助金2人18万元。加大扶贫帮扶力度，结对帮扶贫困户30户122人，拨付2万元支持阳洼村级阵地建设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</si>
  <si>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</si>
  <si>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</si>
  <si>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</si>
  <si>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</si>
  <si>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</si>
  <si>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</si>
  <si>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</si>
  <si>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</si>
  <si>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</si>
  <si>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公车设备购置数</t>
  </si>
  <si>
    <t>=1辆</t>
  </si>
  <si>
    <t>1辆</t>
  </si>
  <si>
    <t>劳务项目数</t>
  </si>
  <si>
    <t>&gt;=20项</t>
  </si>
  <si>
    <t>27项</t>
  </si>
  <si>
    <r>
      <rPr>
        <b/>
        <sz val="9"/>
        <color theme="1"/>
        <rFont val="宋体"/>
        <charset val="134"/>
      </rPr>
      <t>偏差原因：</t>
    </r>
    <r>
      <rPr>
        <sz val="9"/>
        <color theme="1"/>
        <rFont val="宋体"/>
        <charset val="134"/>
      </rPr>
      <t xml:space="preserve">目标设置偏低。  </t>
    </r>
    <r>
      <rPr>
        <b/>
        <sz val="9"/>
        <color theme="1"/>
        <rFont val="宋体"/>
        <charset val="134"/>
      </rPr>
      <t>改进措施：</t>
    </r>
    <r>
      <rPr>
        <sz val="9"/>
        <color theme="1"/>
        <rFont val="宋体"/>
        <charset val="134"/>
      </rPr>
      <t>加强绩效目标管理，合理设置绩效目标。</t>
    </r>
  </si>
  <si>
    <t>受理各项案件</t>
  </si>
  <si>
    <t>&gt;=500件</t>
  </si>
  <si>
    <t>1023件</t>
  </si>
  <si>
    <t>维修护项目数</t>
  </si>
  <si>
    <t>21项</t>
  </si>
  <si>
    <t>物业管理面积</t>
  </si>
  <si>
    <t>&gt;=3000平方米</t>
  </si>
  <si>
    <t>3000平方米</t>
  </si>
  <si>
    <t>质量指标</t>
  </si>
  <si>
    <t>结案率</t>
  </si>
  <si>
    <t>&gt;=90%</t>
  </si>
  <si>
    <t>劳务项目合格率</t>
  </si>
  <si>
    <t>设备（车辆）验收合格率</t>
  </si>
  <si>
    <t>=100%</t>
  </si>
  <si>
    <t>维修（护）项目合格率</t>
  </si>
  <si>
    <t>物业管理达标</t>
  </si>
  <si>
    <t>达标</t>
  </si>
  <si>
    <t>时效指标</t>
  </si>
  <si>
    <t>按法定时限管理物业</t>
  </si>
  <si>
    <t>按时完成维修（护）项目和劳务项目</t>
  </si>
  <si>
    <t>成本指标</t>
  </si>
  <si>
    <t>购买服务成本控制情况</t>
  </si>
  <si>
    <t>业务费总额控制率</t>
  </si>
  <si>
    <t>效益指标</t>
  </si>
  <si>
    <t>经济效益指标</t>
  </si>
  <si>
    <t>资金审核规范性</t>
  </si>
  <si>
    <t>规范</t>
  </si>
  <si>
    <t>资金使用规范性</t>
  </si>
  <si>
    <t>社会效益指标</t>
  </si>
  <si>
    <t>保证工作环境</t>
  </si>
  <si>
    <t>良好</t>
  </si>
  <si>
    <t>维护社会稳定</t>
  </si>
  <si>
    <t>可持续影响指标</t>
  </si>
  <si>
    <t>财务制度按健全性</t>
  </si>
  <si>
    <t>健全</t>
  </si>
  <si>
    <t>资金管理规范性</t>
  </si>
  <si>
    <t>满意度指标</t>
  </si>
  <si>
    <t>当事人满意程度</t>
  </si>
  <si>
    <t>满意</t>
  </si>
  <si>
    <t>总分</t>
  </si>
  <si>
    <t>说明</t>
  </si>
  <si>
    <t>无</t>
  </si>
  <si>
    <t>全省法院法庭运维经费</t>
  </si>
  <si>
    <t>甘肃省高级人民法院</t>
  </si>
  <si>
    <t>确保本年底受理案件审判工作顺利完成</t>
  </si>
  <si>
    <t>我院通过对主要用于法庭办公费、水电费、邮电费、租赁费、差旅费、劳务费等费用支出。为改善本院管辖范围之内的基层人民法庭办案办公条件，提供了稳定的经费保障，方便了人民群众诉讼服务，有效地维护了社会和谐稳定。与预期的预算计划完全一致。</t>
  </si>
  <si>
    <t>办公设备购买数</t>
  </si>
  <si>
    <t>&gt;=20台</t>
  </si>
  <si>
    <t>维修维护次数</t>
  </si>
  <si>
    <t>&lt;=15次</t>
  </si>
  <si>
    <t>15次</t>
  </si>
  <si>
    <t>案件结案率（%）</t>
  </si>
  <si>
    <t>&gt;=95%</t>
  </si>
  <si>
    <t>设备验收合格率</t>
  </si>
  <si>
    <t>维修维护验收合格率</t>
  </si>
  <si>
    <t>案件法定期间结案率</t>
  </si>
  <si>
    <t>年度预算控制率</t>
  </si>
  <si>
    <t>维修材料成本控制率</t>
  </si>
  <si>
    <t>财务审核规范性</t>
  </si>
  <si>
    <t>资金使用规范</t>
  </si>
  <si>
    <t>案件公开透明度</t>
  </si>
  <si>
    <t>维护社会和谐稳定</t>
  </si>
  <si>
    <t>财务制度健全性</t>
  </si>
  <si>
    <t>资金管理规范性及长效机制</t>
  </si>
  <si>
    <t>服务对象满意度指标</t>
  </si>
  <si>
    <t>干警满意程度</t>
  </si>
  <si>
    <t>2022年度省对市县转移支付绩效自评表</t>
  </si>
  <si>
    <t>转移支付名称</t>
  </si>
  <si>
    <t>中央政法转移支付资金</t>
  </si>
  <si>
    <t>省级主管部门</t>
  </si>
  <si>
    <t>其中：中央资金</t>
  </si>
  <si>
    <t xml:space="preserve">      省级资金</t>
  </si>
  <si>
    <t xml:space="preserve">      市县资金</t>
  </si>
  <si>
    <t xml:space="preserve">      其他资金</t>
  </si>
  <si>
    <t>确保单位各项资产的安全有效使用；保障单位正常审判执行工作顺利开展。</t>
  </si>
  <si>
    <t>本年度受理案件工作、审判案件工作均已完成，坚持公正高效规范文明执行，筑牢公平正义最后一道防线。受理执行案件1438件，结案1423件，结案率98.95%，执行到位金额1.94亿元。大踏步向“切实解决执行难”纵深推进，确保“3+1”核心指标高标准、常态化运行。</t>
  </si>
  <si>
    <t>公务车维修次数</t>
  </si>
  <si>
    <t>&gt;=30次</t>
  </si>
  <si>
    <t>58次</t>
  </si>
  <si>
    <r>
      <rPr>
        <b/>
        <sz val="9"/>
        <color theme="1"/>
        <rFont val="宋体"/>
        <charset val="134"/>
      </rPr>
      <t>偏差原因：</t>
    </r>
    <r>
      <rPr>
        <sz val="9"/>
        <color theme="1"/>
        <rFont val="宋体"/>
        <charset val="134"/>
      </rPr>
      <t>目标设置偏低。</t>
    </r>
    <r>
      <rPr>
        <b/>
        <sz val="9"/>
        <color theme="1"/>
        <rFont val="宋体"/>
        <charset val="134"/>
      </rPr>
      <t xml:space="preserve">  改进措施：</t>
    </r>
    <r>
      <rPr>
        <sz val="9"/>
        <color theme="1"/>
        <rFont val="宋体"/>
        <charset val="134"/>
      </rPr>
      <t>加强绩效目标管理，合理设置绩效目标。</t>
    </r>
  </si>
  <si>
    <t>培训人次</t>
  </si>
  <si>
    <t>&gt;=30人（次）</t>
  </si>
  <si>
    <t>42人</t>
  </si>
  <si>
    <t>全年受理案件</t>
  </si>
  <si>
    <t>&gt;=1500件</t>
  </si>
  <si>
    <t>设备购置数</t>
  </si>
  <si>
    <t>维修（护）项目数</t>
  </si>
  <si>
    <t>&gt;=5项</t>
  </si>
  <si>
    <t>18项</t>
  </si>
  <si>
    <t>案件结案率</t>
  </si>
  <si>
    <t>培训合格率</t>
  </si>
  <si>
    <t>维修（护）验收合格率（%）</t>
  </si>
  <si>
    <t>=100</t>
  </si>
  <si>
    <t>项目验收合格率</t>
  </si>
  <si>
    <t>案件法定期限内办结数量</t>
  </si>
  <si>
    <t>办案经费支出及时性</t>
  </si>
  <si>
    <t>及时</t>
  </si>
  <si>
    <t>成本控制率</t>
  </si>
  <si>
    <t>资金支出真实有效性</t>
  </si>
  <si>
    <t>真实</t>
  </si>
  <si>
    <t>1867件</t>
  </si>
  <si>
    <t>机构健全性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</si>
</sst>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indexed="63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0" fontId="3" fillId="0" borderId="1" xfId="1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3" fillId="0" borderId="1" xfId="1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4" workbookViewId="0">
      <selection activeCell="P7" sqref="P7"/>
    </sheetView>
  </sheetViews>
  <sheetFormatPr defaultColWidth="9" defaultRowHeight="13.5"/>
  <cols>
    <col min="1" max="1" width="5.25833333333333" style="1" customWidth="1"/>
    <col min="2" max="2" width="9" style="1"/>
    <col min="3" max="3" width="10.375" style="1" customWidth="1"/>
    <col min="4" max="4" width="9" style="1"/>
    <col min="5" max="5" width="12.375" style="1" customWidth="1"/>
    <col min="6" max="6" width="2.375" style="1" customWidth="1"/>
    <col min="7" max="7" width="10.875" style="1" customWidth="1"/>
    <col min="8" max="8" width="10.125" style="1" customWidth="1"/>
    <col min="9" max="9" width="6.875" style="1" customWidth="1"/>
    <col min="10" max="10" width="0.875" style="1" customWidth="1"/>
    <col min="11" max="11" width="8" style="1" customWidth="1"/>
    <col min="12" max="12" width="1" style="1" customWidth="1"/>
    <col min="13" max="13" width="6.875" style="1" customWidth="1"/>
    <col min="14" max="14" width="14.7583333333333" style="1" customWidth="1"/>
    <col min="15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 t="s">
        <v>4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ht="15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5" t="s">
        <v>14</v>
      </c>
      <c r="D6" s="5"/>
      <c r="E6" s="36">
        <f t="shared" ref="E6:H6" si="0">E7+E8</f>
        <v>110.0016</v>
      </c>
      <c r="F6" s="36">
        <f t="shared" si="0"/>
        <v>110.0016</v>
      </c>
      <c r="G6" s="36"/>
      <c r="H6" s="36">
        <f t="shared" si="0"/>
        <v>99.28</v>
      </c>
      <c r="I6" s="36"/>
      <c r="J6" s="3">
        <v>10</v>
      </c>
      <c r="K6" s="3"/>
      <c r="L6" s="21">
        <f>H6/F6</f>
        <v>0.902532326802519</v>
      </c>
      <c r="M6" s="21"/>
      <c r="N6" s="3">
        <v>9.03</v>
      </c>
    </row>
    <row r="7" ht="15" customHeight="1" spans="1:14">
      <c r="A7" s="3"/>
      <c r="B7" s="3"/>
      <c r="C7" s="3" t="s">
        <v>15</v>
      </c>
      <c r="D7" s="3"/>
      <c r="E7" s="27">
        <v>110</v>
      </c>
      <c r="F7" s="3">
        <v>110</v>
      </c>
      <c r="G7" s="3"/>
      <c r="H7" s="36">
        <v>99.2784</v>
      </c>
      <c r="I7" s="36"/>
      <c r="J7" s="3" t="s">
        <v>16</v>
      </c>
      <c r="K7" s="3"/>
      <c r="L7" s="21"/>
      <c r="M7" s="21"/>
      <c r="N7" s="3" t="s">
        <v>16</v>
      </c>
    </row>
    <row r="8" ht="15" customHeight="1" spans="1:14">
      <c r="A8" s="3"/>
      <c r="B8" s="3"/>
      <c r="C8" s="3" t="s">
        <v>17</v>
      </c>
      <c r="D8" s="3"/>
      <c r="E8" s="3">
        <v>0.0016</v>
      </c>
      <c r="F8" s="3">
        <v>0.0016</v>
      </c>
      <c r="G8" s="3"/>
      <c r="H8" s="3">
        <v>0.0016</v>
      </c>
      <c r="I8" s="3"/>
      <c r="J8" s="3" t="s">
        <v>16</v>
      </c>
      <c r="K8" s="3"/>
      <c r="L8" s="21"/>
      <c r="M8" s="21"/>
      <c r="N8" s="3" t="s">
        <v>16</v>
      </c>
    </row>
    <row r="9" ht="15" customHeight="1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ht="15" customHeight="1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71" customHeight="1" spans="1:14">
      <c r="A11" s="3"/>
      <c r="B11" s="8" t="s">
        <v>22</v>
      </c>
      <c r="C11" s="8"/>
      <c r="D11" s="8"/>
      <c r="E11" s="8"/>
      <c r="F11" s="8"/>
      <c r="G11" s="8"/>
      <c r="H11" s="8" t="s">
        <v>23</v>
      </c>
      <c r="I11" s="8"/>
      <c r="J11" s="8"/>
      <c r="K11" s="8"/>
      <c r="L11" s="8"/>
      <c r="M11" s="8"/>
      <c r="N11" s="8"/>
    </row>
    <row r="12" ht="18.95" customHeight="1" spans="1:14">
      <c r="A12" s="30" t="s">
        <v>24</v>
      </c>
      <c r="B12" s="31" t="s">
        <v>25</v>
      </c>
      <c r="C12" s="31" t="s">
        <v>26</v>
      </c>
      <c r="D12" s="31" t="s">
        <v>27</v>
      </c>
      <c r="E12" s="31"/>
      <c r="F12" s="31"/>
      <c r="G12" s="31" t="s">
        <v>28</v>
      </c>
      <c r="H12" s="31" t="s">
        <v>29</v>
      </c>
      <c r="I12" s="31" t="s">
        <v>11</v>
      </c>
      <c r="J12" s="31"/>
      <c r="K12" s="31" t="s">
        <v>13</v>
      </c>
      <c r="L12" s="31"/>
      <c r="M12" s="31" t="s">
        <v>30</v>
      </c>
      <c r="N12" s="31"/>
    </row>
    <row r="13" ht="15" customHeight="1" spans="1:14">
      <c r="A13" s="30"/>
      <c r="B13" s="31" t="s">
        <v>31</v>
      </c>
      <c r="C13" s="31" t="s">
        <v>32</v>
      </c>
      <c r="D13" s="32" t="s">
        <v>33</v>
      </c>
      <c r="E13" s="32"/>
      <c r="F13" s="32"/>
      <c r="G13" s="11" t="s">
        <v>34</v>
      </c>
      <c r="H13" s="11" t="s">
        <v>35</v>
      </c>
      <c r="I13" s="31">
        <v>3.59</v>
      </c>
      <c r="J13" s="31"/>
      <c r="K13" s="31">
        <v>3.59</v>
      </c>
      <c r="L13" s="31"/>
      <c r="M13" s="31"/>
      <c r="N13" s="31"/>
    </row>
    <row r="14" ht="53" customHeight="1" spans="1:14">
      <c r="A14" s="30"/>
      <c r="B14" s="31"/>
      <c r="C14" s="31"/>
      <c r="D14" s="32" t="s">
        <v>36</v>
      </c>
      <c r="E14" s="32"/>
      <c r="F14" s="32"/>
      <c r="G14" s="11" t="s">
        <v>37</v>
      </c>
      <c r="H14" s="11" t="s">
        <v>38</v>
      </c>
      <c r="I14" s="31">
        <v>3.57</v>
      </c>
      <c r="J14" s="31"/>
      <c r="K14" s="31">
        <v>0</v>
      </c>
      <c r="L14" s="31"/>
      <c r="M14" s="40" t="s">
        <v>39</v>
      </c>
      <c r="N14" s="41"/>
    </row>
    <row r="15" ht="62" customHeight="1" spans="1:14">
      <c r="A15" s="30"/>
      <c r="B15" s="31"/>
      <c r="C15" s="31"/>
      <c r="D15" s="37" t="s">
        <v>40</v>
      </c>
      <c r="E15" s="38"/>
      <c r="F15" s="39"/>
      <c r="G15" s="11" t="s">
        <v>41</v>
      </c>
      <c r="H15" s="11" t="s">
        <v>42</v>
      </c>
      <c r="I15" s="31">
        <v>3.57</v>
      </c>
      <c r="J15" s="31"/>
      <c r="K15" s="42">
        <v>0</v>
      </c>
      <c r="L15" s="43"/>
      <c r="M15" s="40" t="s">
        <v>39</v>
      </c>
      <c r="N15" s="41"/>
    </row>
    <row r="16" ht="15" customHeight="1" spans="1:14">
      <c r="A16" s="30"/>
      <c r="B16" s="31"/>
      <c r="C16" s="31"/>
      <c r="D16" s="37" t="s">
        <v>43</v>
      </c>
      <c r="E16" s="38"/>
      <c r="F16" s="39"/>
      <c r="G16" s="11" t="s">
        <v>37</v>
      </c>
      <c r="H16" s="11" t="s">
        <v>44</v>
      </c>
      <c r="I16" s="31">
        <v>3.57</v>
      </c>
      <c r="J16" s="31"/>
      <c r="K16" s="42">
        <v>3.57</v>
      </c>
      <c r="L16" s="43"/>
      <c r="M16" s="42"/>
      <c r="N16" s="43"/>
    </row>
    <row r="17" ht="15" customHeight="1" spans="1:14">
      <c r="A17" s="30"/>
      <c r="B17" s="31"/>
      <c r="C17" s="31"/>
      <c r="D17" s="32" t="s">
        <v>45</v>
      </c>
      <c r="E17" s="32"/>
      <c r="F17" s="32"/>
      <c r="G17" s="11" t="s">
        <v>46</v>
      </c>
      <c r="H17" s="11" t="s">
        <v>47</v>
      </c>
      <c r="I17" s="31">
        <v>3.57</v>
      </c>
      <c r="J17" s="31"/>
      <c r="K17" s="31">
        <v>3.57</v>
      </c>
      <c r="L17" s="31"/>
      <c r="M17" s="31"/>
      <c r="N17" s="31"/>
    </row>
    <row r="18" ht="15" customHeight="1" spans="1:14">
      <c r="A18" s="30"/>
      <c r="B18" s="31"/>
      <c r="C18" s="31" t="s">
        <v>48</v>
      </c>
      <c r="D18" s="32" t="s">
        <v>49</v>
      </c>
      <c r="E18" s="32"/>
      <c r="F18" s="32"/>
      <c r="G18" s="11" t="s">
        <v>50</v>
      </c>
      <c r="H18" s="16">
        <v>0.98</v>
      </c>
      <c r="I18" s="31">
        <v>3.57</v>
      </c>
      <c r="J18" s="31"/>
      <c r="K18" s="31">
        <v>3.57</v>
      </c>
      <c r="L18" s="31"/>
      <c r="M18" s="31"/>
      <c r="N18" s="31"/>
    </row>
    <row r="19" ht="15" customHeight="1" spans="1:14">
      <c r="A19" s="30"/>
      <c r="B19" s="31"/>
      <c r="C19" s="31"/>
      <c r="D19" s="32" t="s">
        <v>51</v>
      </c>
      <c r="E19" s="32"/>
      <c r="F19" s="32"/>
      <c r="G19" s="11" t="s">
        <v>50</v>
      </c>
      <c r="H19" s="16">
        <v>0.99</v>
      </c>
      <c r="I19" s="31">
        <v>3.57</v>
      </c>
      <c r="J19" s="31"/>
      <c r="K19" s="31">
        <v>3.57</v>
      </c>
      <c r="L19" s="31"/>
      <c r="M19" s="31"/>
      <c r="N19" s="31"/>
    </row>
    <row r="20" ht="15" customHeight="1" spans="1:14">
      <c r="A20" s="30"/>
      <c r="B20" s="31"/>
      <c r="C20" s="31"/>
      <c r="D20" s="37" t="s">
        <v>52</v>
      </c>
      <c r="E20" s="38"/>
      <c r="F20" s="39"/>
      <c r="G20" s="11" t="s">
        <v>53</v>
      </c>
      <c r="H20" s="16">
        <v>1</v>
      </c>
      <c r="I20" s="31">
        <v>3.57</v>
      </c>
      <c r="J20" s="31"/>
      <c r="K20" s="31">
        <v>3.57</v>
      </c>
      <c r="L20" s="31"/>
      <c r="M20" s="31"/>
      <c r="N20" s="31"/>
    </row>
    <row r="21" ht="15" customHeight="1" spans="1:14">
      <c r="A21" s="30"/>
      <c r="B21" s="31"/>
      <c r="C21" s="31"/>
      <c r="D21" s="37" t="s">
        <v>54</v>
      </c>
      <c r="E21" s="38"/>
      <c r="F21" s="39"/>
      <c r="G21" s="11" t="s">
        <v>50</v>
      </c>
      <c r="H21" s="16">
        <v>1</v>
      </c>
      <c r="I21" s="31">
        <v>3.57</v>
      </c>
      <c r="J21" s="31"/>
      <c r="K21" s="31">
        <v>3.57</v>
      </c>
      <c r="L21" s="31"/>
      <c r="M21" s="31"/>
      <c r="N21" s="31"/>
    </row>
    <row r="22" ht="15" customHeight="1" spans="1:14">
      <c r="A22" s="30"/>
      <c r="B22" s="31"/>
      <c r="C22" s="31"/>
      <c r="D22" s="37" t="s">
        <v>55</v>
      </c>
      <c r="E22" s="38"/>
      <c r="F22" s="39"/>
      <c r="G22" s="11" t="s">
        <v>56</v>
      </c>
      <c r="H22" s="16">
        <v>1</v>
      </c>
      <c r="I22" s="31">
        <v>3.57</v>
      </c>
      <c r="J22" s="31"/>
      <c r="K22" s="31">
        <v>3.57</v>
      </c>
      <c r="L22" s="31"/>
      <c r="M22" s="31"/>
      <c r="N22" s="31"/>
    </row>
    <row r="23" ht="15" customHeight="1" spans="1:14">
      <c r="A23" s="30"/>
      <c r="B23" s="31"/>
      <c r="C23" s="31" t="s">
        <v>57</v>
      </c>
      <c r="D23" s="32" t="s">
        <v>58</v>
      </c>
      <c r="E23" s="32"/>
      <c r="F23" s="32"/>
      <c r="G23" s="11" t="s">
        <v>53</v>
      </c>
      <c r="H23" s="16">
        <v>1</v>
      </c>
      <c r="I23" s="31">
        <v>3.57</v>
      </c>
      <c r="J23" s="31"/>
      <c r="K23" s="31">
        <v>3.57</v>
      </c>
      <c r="L23" s="31"/>
      <c r="M23" s="31"/>
      <c r="N23" s="31"/>
    </row>
    <row r="24" ht="24" customHeight="1" spans="1:14">
      <c r="A24" s="30"/>
      <c r="B24" s="31"/>
      <c r="C24" s="31"/>
      <c r="D24" s="32" t="s">
        <v>59</v>
      </c>
      <c r="E24" s="32"/>
      <c r="F24" s="32"/>
      <c r="G24" s="11" t="s">
        <v>50</v>
      </c>
      <c r="H24" s="16">
        <v>0.98</v>
      </c>
      <c r="I24" s="31">
        <v>3.57</v>
      </c>
      <c r="J24" s="31"/>
      <c r="K24" s="31">
        <v>3.57</v>
      </c>
      <c r="L24" s="31"/>
      <c r="M24" s="31"/>
      <c r="N24" s="31"/>
    </row>
    <row r="25" ht="15" customHeight="1" spans="1:14">
      <c r="A25" s="30"/>
      <c r="B25" s="31"/>
      <c r="C25" s="31" t="s">
        <v>60</v>
      </c>
      <c r="D25" s="32" t="s">
        <v>61</v>
      </c>
      <c r="E25" s="32"/>
      <c r="F25" s="32"/>
      <c r="G25" s="11" t="s">
        <v>53</v>
      </c>
      <c r="H25" s="16">
        <v>1</v>
      </c>
      <c r="I25" s="31">
        <v>3.57</v>
      </c>
      <c r="J25" s="31"/>
      <c r="K25" s="31">
        <v>3.57</v>
      </c>
      <c r="L25" s="31"/>
      <c r="M25" s="31"/>
      <c r="N25" s="31"/>
    </row>
    <row r="26" ht="15" customHeight="1" spans="1:14">
      <c r="A26" s="30"/>
      <c r="B26" s="31"/>
      <c r="C26" s="31"/>
      <c r="D26" s="32" t="s">
        <v>62</v>
      </c>
      <c r="E26" s="32"/>
      <c r="F26" s="32"/>
      <c r="G26" s="11" t="s">
        <v>53</v>
      </c>
      <c r="H26" s="16">
        <v>1</v>
      </c>
      <c r="I26" s="31">
        <v>3.57</v>
      </c>
      <c r="J26" s="31"/>
      <c r="K26" s="31">
        <v>3.57</v>
      </c>
      <c r="L26" s="31"/>
      <c r="M26" s="31"/>
      <c r="N26" s="31"/>
    </row>
    <row r="27" ht="15" customHeight="1" spans="1:14">
      <c r="A27" s="30"/>
      <c r="B27" s="31" t="s">
        <v>63</v>
      </c>
      <c r="C27" s="31" t="s">
        <v>64</v>
      </c>
      <c r="D27" s="32" t="s">
        <v>65</v>
      </c>
      <c r="E27" s="32"/>
      <c r="F27" s="32"/>
      <c r="G27" s="11" t="s">
        <v>66</v>
      </c>
      <c r="H27" s="16">
        <v>1</v>
      </c>
      <c r="I27" s="31">
        <v>5</v>
      </c>
      <c r="J27" s="31"/>
      <c r="K27" s="31">
        <v>5</v>
      </c>
      <c r="L27" s="31"/>
      <c r="M27" s="31"/>
      <c r="N27" s="31"/>
    </row>
    <row r="28" ht="15" customHeight="1" spans="1:14">
      <c r="A28" s="30"/>
      <c r="B28" s="31"/>
      <c r="C28" s="31"/>
      <c r="D28" s="32" t="s">
        <v>67</v>
      </c>
      <c r="E28" s="32"/>
      <c r="F28" s="32"/>
      <c r="G28" s="11" t="s">
        <v>66</v>
      </c>
      <c r="H28" s="16">
        <v>1</v>
      </c>
      <c r="I28" s="31">
        <v>5</v>
      </c>
      <c r="J28" s="31"/>
      <c r="K28" s="31">
        <v>5</v>
      </c>
      <c r="L28" s="31"/>
      <c r="M28" s="31"/>
      <c r="N28" s="31"/>
    </row>
    <row r="29" ht="15" customHeight="1" spans="1:14">
      <c r="A29" s="30"/>
      <c r="B29" s="31"/>
      <c r="C29" s="31" t="s">
        <v>68</v>
      </c>
      <c r="D29" s="32" t="s">
        <v>69</v>
      </c>
      <c r="E29" s="32"/>
      <c r="F29" s="32"/>
      <c r="G29" s="11" t="s">
        <v>70</v>
      </c>
      <c r="H29" s="16">
        <v>1</v>
      </c>
      <c r="I29" s="31">
        <v>5</v>
      </c>
      <c r="J29" s="31"/>
      <c r="K29" s="31">
        <v>5</v>
      </c>
      <c r="L29" s="31"/>
      <c r="M29" s="31"/>
      <c r="N29" s="31"/>
    </row>
    <row r="30" ht="15" customHeight="1" spans="1:14">
      <c r="A30" s="30"/>
      <c r="B30" s="31"/>
      <c r="C30" s="31"/>
      <c r="D30" s="32" t="s">
        <v>71</v>
      </c>
      <c r="E30" s="32"/>
      <c r="F30" s="32"/>
      <c r="G30" s="11" t="s">
        <v>70</v>
      </c>
      <c r="H30" s="16">
        <v>1</v>
      </c>
      <c r="I30" s="31">
        <v>5</v>
      </c>
      <c r="J30" s="31"/>
      <c r="K30" s="31">
        <v>5</v>
      </c>
      <c r="L30" s="31"/>
      <c r="M30" s="31"/>
      <c r="N30" s="31"/>
    </row>
    <row r="31" ht="15" customHeight="1" spans="1:14">
      <c r="A31" s="30"/>
      <c r="B31" s="31"/>
      <c r="C31" s="31" t="s">
        <v>72</v>
      </c>
      <c r="D31" s="32" t="s">
        <v>73</v>
      </c>
      <c r="E31" s="32"/>
      <c r="F31" s="32"/>
      <c r="G31" s="11" t="s">
        <v>74</v>
      </c>
      <c r="H31" s="16">
        <v>1</v>
      </c>
      <c r="I31" s="31">
        <v>5</v>
      </c>
      <c r="J31" s="31"/>
      <c r="K31" s="31">
        <v>5</v>
      </c>
      <c r="L31" s="31"/>
      <c r="M31" s="31"/>
      <c r="N31" s="31"/>
    </row>
    <row r="32" ht="15" customHeight="1" spans="1:14">
      <c r="A32" s="30"/>
      <c r="B32" s="31"/>
      <c r="C32" s="31"/>
      <c r="D32" s="32" t="s">
        <v>75</v>
      </c>
      <c r="E32" s="32"/>
      <c r="F32" s="32"/>
      <c r="G32" s="11" t="s">
        <v>66</v>
      </c>
      <c r="H32" s="16">
        <v>1</v>
      </c>
      <c r="I32" s="31">
        <v>5</v>
      </c>
      <c r="J32" s="31"/>
      <c r="K32" s="31">
        <v>5</v>
      </c>
      <c r="L32" s="31"/>
      <c r="M32" s="31"/>
      <c r="N32" s="31"/>
    </row>
    <row r="33" ht="15" customHeight="1" spans="1:14">
      <c r="A33" s="30"/>
      <c r="B33" s="31" t="s">
        <v>76</v>
      </c>
      <c r="C33" s="31" t="s">
        <v>76</v>
      </c>
      <c r="D33" s="32" t="s">
        <v>77</v>
      </c>
      <c r="E33" s="32"/>
      <c r="F33" s="32"/>
      <c r="G33" s="11" t="s">
        <v>78</v>
      </c>
      <c r="H33" s="16">
        <v>1</v>
      </c>
      <c r="I33" s="31">
        <v>10</v>
      </c>
      <c r="J33" s="31"/>
      <c r="K33" s="31">
        <v>10</v>
      </c>
      <c r="L33" s="31"/>
      <c r="M33" s="31"/>
      <c r="N33" s="31"/>
    </row>
    <row r="34" ht="15" customHeight="1" spans="1:14">
      <c r="A34" s="33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>
        <f>SUM(K13:K33)+N6</f>
        <v>91.89</v>
      </c>
      <c r="L34" s="33"/>
      <c r="M34" s="35"/>
      <c r="N34" s="35"/>
    </row>
    <row r="35" spans="1:14">
      <c r="A35" s="18" t="s">
        <v>80</v>
      </c>
      <c r="B35" s="19" t="s">
        <v>81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6"/>
    </row>
    <row r="36" ht="15.95" customHeight="1"/>
  </sheetData>
  <mergeCells count="14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10:A11"/>
    <mergeCell ref="A12:A33"/>
    <mergeCell ref="B13:B26"/>
    <mergeCell ref="B27:B32"/>
    <mergeCell ref="C13:C17"/>
    <mergeCell ref="C18:C22"/>
    <mergeCell ref="C23:C24"/>
    <mergeCell ref="C25:C26"/>
    <mergeCell ref="C27:C28"/>
    <mergeCell ref="C29:C30"/>
    <mergeCell ref="C31:C32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="85" zoomScaleNormal="85" workbookViewId="0">
      <selection activeCell="H11" sqref="H11:N11"/>
    </sheetView>
  </sheetViews>
  <sheetFormatPr defaultColWidth="9" defaultRowHeight="13.5"/>
  <cols>
    <col min="1" max="1" width="5.25833333333333" style="1" customWidth="1"/>
    <col min="2" max="2" width="9" style="1"/>
    <col min="3" max="3" width="7.25833333333333" style="1" customWidth="1"/>
    <col min="4" max="4" width="9" style="1"/>
    <col min="5" max="5" width="12.375" style="1" customWidth="1"/>
    <col min="6" max="6" width="2.375" style="1" customWidth="1"/>
    <col min="7" max="7" width="10.875" style="1" customWidth="1"/>
    <col min="8" max="8" width="10.125" style="1" customWidth="1"/>
    <col min="9" max="9" width="6.875" style="1" customWidth="1"/>
    <col min="10" max="10" width="0.875" style="1" customWidth="1"/>
    <col min="11" max="11" width="8" style="1" customWidth="1"/>
    <col min="12" max="12" width="1" style="1" customWidth="1"/>
    <col min="13" max="13" width="6.875" style="1" customWidth="1"/>
    <col min="14" max="14" width="12.875" style="1" customWidth="1"/>
    <col min="15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1</v>
      </c>
      <c r="B2" s="3"/>
      <c r="C2" s="3" t="s">
        <v>82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 t="s">
        <v>83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ht="15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5" t="s">
        <v>14</v>
      </c>
      <c r="D6" s="5"/>
      <c r="E6" s="27">
        <f t="shared" ref="E6:H6" si="0">E7+E8</f>
        <v>40</v>
      </c>
      <c r="F6" s="28">
        <f t="shared" si="0"/>
        <v>40</v>
      </c>
      <c r="G6" s="29"/>
      <c r="H6" s="28">
        <f t="shared" si="0"/>
        <v>40</v>
      </c>
      <c r="I6" s="29"/>
      <c r="J6" s="3">
        <v>10</v>
      </c>
      <c r="K6" s="3"/>
      <c r="L6" s="34">
        <v>1</v>
      </c>
      <c r="M6" s="34"/>
      <c r="N6" s="3">
        <v>10</v>
      </c>
    </row>
    <row r="7" ht="15" customHeight="1" spans="1:14">
      <c r="A7" s="3"/>
      <c r="B7" s="3"/>
      <c r="C7" s="3" t="s">
        <v>15</v>
      </c>
      <c r="D7" s="3"/>
      <c r="E7" s="27">
        <v>40</v>
      </c>
      <c r="F7" s="27">
        <v>40</v>
      </c>
      <c r="G7" s="27"/>
      <c r="H7" s="27">
        <v>40</v>
      </c>
      <c r="I7" s="27"/>
      <c r="J7" s="3" t="s">
        <v>16</v>
      </c>
      <c r="K7" s="3"/>
      <c r="L7" s="3"/>
      <c r="M7" s="3"/>
      <c r="N7" s="3" t="s">
        <v>16</v>
      </c>
    </row>
    <row r="8" ht="15" customHeight="1" spans="1:14">
      <c r="A8" s="3"/>
      <c r="B8" s="3"/>
      <c r="C8" s="3" t="s">
        <v>17</v>
      </c>
      <c r="D8" s="3"/>
      <c r="E8" s="3"/>
      <c r="F8" s="3"/>
      <c r="G8" s="3"/>
      <c r="H8" s="3"/>
      <c r="I8" s="3"/>
      <c r="J8" s="3" t="s">
        <v>16</v>
      </c>
      <c r="K8" s="3"/>
      <c r="L8" s="3"/>
      <c r="M8" s="3"/>
      <c r="N8" s="3" t="s">
        <v>16</v>
      </c>
    </row>
    <row r="9" ht="15" customHeight="1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ht="15" customHeight="1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69" customHeight="1" spans="1:14">
      <c r="A11" s="3"/>
      <c r="B11" s="8" t="s">
        <v>84</v>
      </c>
      <c r="C11" s="8"/>
      <c r="D11" s="8"/>
      <c r="E11" s="8"/>
      <c r="F11" s="8"/>
      <c r="G11" s="8"/>
      <c r="H11" s="8" t="s">
        <v>85</v>
      </c>
      <c r="I11" s="8"/>
      <c r="J11" s="8"/>
      <c r="K11" s="8"/>
      <c r="L11" s="8"/>
      <c r="M11" s="8"/>
      <c r="N11" s="8"/>
    </row>
    <row r="12" ht="18.95" customHeight="1" spans="1:14">
      <c r="A12" s="30" t="s">
        <v>24</v>
      </c>
      <c r="B12" s="31" t="s">
        <v>25</v>
      </c>
      <c r="C12" s="31" t="s">
        <v>26</v>
      </c>
      <c r="D12" s="31" t="s">
        <v>27</v>
      </c>
      <c r="E12" s="31"/>
      <c r="F12" s="31"/>
      <c r="G12" s="31" t="s">
        <v>28</v>
      </c>
      <c r="H12" s="31" t="s">
        <v>29</v>
      </c>
      <c r="I12" s="31" t="s">
        <v>11</v>
      </c>
      <c r="J12" s="31"/>
      <c r="K12" s="31" t="s">
        <v>13</v>
      </c>
      <c r="L12" s="31"/>
      <c r="M12" s="31" t="s">
        <v>30</v>
      </c>
      <c r="N12" s="31"/>
    </row>
    <row r="13" ht="15" customHeight="1" spans="1:14">
      <c r="A13" s="30"/>
      <c r="B13" s="31" t="s">
        <v>31</v>
      </c>
      <c r="C13" s="31" t="s">
        <v>32</v>
      </c>
      <c r="D13" s="32" t="s">
        <v>86</v>
      </c>
      <c r="E13" s="32"/>
      <c r="F13" s="32"/>
      <c r="G13" s="11" t="s">
        <v>87</v>
      </c>
      <c r="H13" s="11">
        <v>26</v>
      </c>
      <c r="I13" s="31">
        <v>5.6</v>
      </c>
      <c r="J13" s="31"/>
      <c r="K13" s="31">
        <v>5.6</v>
      </c>
      <c r="L13" s="31"/>
      <c r="M13" s="31"/>
      <c r="N13" s="31"/>
    </row>
    <row r="14" ht="15" customHeight="1" spans="1:14">
      <c r="A14" s="30"/>
      <c r="B14" s="31"/>
      <c r="C14" s="31"/>
      <c r="D14" s="32" t="s">
        <v>40</v>
      </c>
      <c r="E14" s="32"/>
      <c r="F14" s="32"/>
      <c r="G14" s="11" t="s">
        <v>41</v>
      </c>
      <c r="H14" s="11">
        <v>815</v>
      </c>
      <c r="I14" s="31">
        <v>5.55</v>
      </c>
      <c r="J14" s="31"/>
      <c r="K14" s="31">
        <v>5.55</v>
      </c>
      <c r="L14" s="31"/>
      <c r="M14" s="31"/>
      <c r="N14" s="31"/>
    </row>
    <row r="15" ht="15" customHeight="1" spans="1:14">
      <c r="A15" s="30"/>
      <c r="B15" s="31"/>
      <c r="C15" s="31"/>
      <c r="D15" s="32" t="s">
        <v>88</v>
      </c>
      <c r="E15" s="32"/>
      <c r="F15" s="32"/>
      <c r="G15" s="11" t="s">
        <v>89</v>
      </c>
      <c r="H15" s="11" t="s">
        <v>90</v>
      </c>
      <c r="I15" s="31">
        <v>5.55</v>
      </c>
      <c r="J15" s="31"/>
      <c r="K15" s="31">
        <v>5.55</v>
      </c>
      <c r="L15" s="31"/>
      <c r="M15" s="31"/>
      <c r="N15" s="31"/>
    </row>
    <row r="16" ht="15" customHeight="1" spans="1:14">
      <c r="A16" s="30"/>
      <c r="B16" s="31"/>
      <c r="C16" s="31" t="s">
        <v>48</v>
      </c>
      <c r="D16" s="32" t="s">
        <v>91</v>
      </c>
      <c r="E16" s="32"/>
      <c r="F16" s="32"/>
      <c r="G16" s="11" t="s">
        <v>92</v>
      </c>
      <c r="H16" s="16">
        <v>0.98</v>
      </c>
      <c r="I16" s="31">
        <v>5.55</v>
      </c>
      <c r="J16" s="31"/>
      <c r="K16" s="31">
        <v>5.55</v>
      </c>
      <c r="L16" s="31"/>
      <c r="M16" s="31"/>
      <c r="N16" s="31"/>
    </row>
    <row r="17" ht="15" customHeight="1" spans="1:14">
      <c r="A17" s="30"/>
      <c r="B17" s="31"/>
      <c r="C17" s="31"/>
      <c r="D17" s="32" t="s">
        <v>93</v>
      </c>
      <c r="E17" s="32"/>
      <c r="F17" s="32"/>
      <c r="G17" s="11" t="s">
        <v>53</v>
      </c>
      <c r="H17" s="11" t="s">
        <v>53</v>
      </c>
      <c r="I17" s="31">
        <v>5.55</v>
      </c>
      <c r="J17" s="31"/>
      <c r="K17" s="31">
        <v>5.55</v>
      </c>
      <c r="L17" s="31"/>
      <c r="M17" s="31"/>
      <c r="N17" s="31"/>
    </row>
    <row r="18" ht="15" customHeight="1" spans="1:14">
      <c r="A18" s="30"/>
      <c r="B18" s="31"/>
      <c r="C18" s="31"/>
      <c r="D18" s="32" t="s">
        <v>94</v>
      </c>
      <c r="E18" s="32"/>
      <c r="F18" s="32"/>
      <c r="G18" s="11" t="s">
        <v>53</v>
      </c>
      <c r="H18" s="11" t="s">
        <v>53</v>
      </c>
      <c r="I18" s="31">
        <v>5.55</v>
      </c>
      <c r="J18" s="31"/>
      <c r="K18" s="31">
        <v>5.55</v>
      </c>
      <c r="L18" s="31"/>
      <c r="M18" s="31"/>
      <c r="N18" s="31"/>
    </row>
    <row r="19" ht="15" customHeight="1" spans="1:14">
      <c r="A19" s="30"/>
      <c r="B19" s="31"/>
      <c r="C19" s="31" t="s">
        <v>57</v>
      </c>
      <c r="D19" s="32" t="s">
        <v>95</v>
      </c>
      <c r="E19" s="32"/>
      <c r="F19" s="32"/>
      <c r="G19" s="11" t="s">
        <v>53</v>
      </c>
      <c r="H19" s="11" t="s">
        <v>53</v>
      </c>
      <c r="I19" s="31">
        <v>5.55</v>
      </c>
      <c r="J19" s="31"/>
      <c r="K19" s="31">
        <v>5.55</v>
      </c>
      <c r="L19" s="31"/>
      <c r="M19" s="31"/>
      <c r="N19" s="31"/>
    </row>
    <row r="20" ht="15" customHeight="1" spans="1:14">
      <c r="A20" s="30"/>
      <c r="B20" s="31"/>
      <c r="C20" s="31" t="s">
        <v>60</v>
      </c>
      <c r="D20" s="32" t="s">
        <v>96</v>
      </c>
      <c r="E20" s="32"/>
      <c r="F20" s="32"/>
      <c r="G20" s="11" t="s">
        <v>92</v>
      </c>
      <c r="H20" s="11" t="s">
        <v>53</v>
      </c>
      <c r="I20" s="31">
        <v>5.55</v>
      </c>
      <c r="J20" s="31"/>
      <c r="K20" s="31">
        <v>5.55</v>
      </c>
      <c r="L20" s="31"/>
      <c r="M20" s="31"/>
      <c r="N20" s="31"/>
    </row>
    <row r="21" ht="15" customHeight="1" spans="1:14">
      <c r="A21" s="30"/>
      <c r="B21" s="31"/>
      <c r="C21" s="31"/>
      <c r="D21" s="32" t="s">
        <v>97</v>
      </c>
      <c r="E21" s="32"/>
      <c r="F21" s="32"/>
      <c r="G21" s="11" t="s">
        <v>53</v>
      </c>
      <c r="H21" s="11" t="s">
        <v>53</v>
      </c>
      <c r="I21" s="31">
        <v>5.55</v>
      </c>
      <c r="J21" s="31"/>
      <c r="K21" s="31">
        <v>5.55</v>
      </c>
      <c r="L21" s="31"/>
      <c r="M21" s="31"/>
      <c r="N21" s="31"/>
    </row>
    <row r="22" ht="15" customHeight="1" spans="1:14">
      <c r="A22" s="30"/>
      <c r="B22" s="31" t="s">
        <v>63</v>
      </c>
      <c r="C22" s="31" t="s">
        <v>64</v>
      </c>
      <c r="D22" s="32" t="s">
        <v>98</v>
      </c>
      <c r="E22" s="32"/>
      <c r="F22" s="32"/>
      <c r="G22" s="11" t="s">
        <v>66</v>
      </c>
      <c r="H22" s="11" t="s">
        <v>53</v>
      </c>
      <c r="I22" s="31">
        <v>5</v>
      </c>
      <c r="J22" s="31"/>
      <c r="K22" s="31">
        <v>5</v>
      </c>
      <c r="L22" s="31"/>
      <c r="M22" s="31"/>
      <c r="N22" s="31"/>
    </row>
    <row r="23" ht="15" customHeight="1" spans="1:14">
      <c r="A23" s="30"/>
      <c r="B23" s="31"/>
      <c r="C23" s="31"/>
      <c r="D23" s="32" t="s">
        <v>99</v>
      </c>
      <c r="E23" s="32"/>
      <c r="F23" s="32"/>
      <c r="G23" s="11" t="s">
        <v>66</v>
      </c>
      <c r="H23" s="11" t="s">
        <v>53</v>
      </c>
      <c r="I23" s="31">
        <v>5</v>
      </c>
      <c r="J23" s="31"/>
      <c r="K23" s="31">
        <v>5</v>
      </c>
      <c r="L23" s="31"/>
      <c r="M23" s="31"/>
      <c r="N23" s="31"/>
    </row>
    <row r="24" ht="15" customHeight="1" spans="1:14">
      <c r="A24" s="30"/>
      <c r="B24" s="31"/>
      <c r="C24" s="31" t="s">
        <v>68</v>
      </c>
      <c r="D24" s="32" t="s">
        <v>100</v>
      </c>
      <c r="E24" s="32"/>
      <c r="F24" s="32"/>
      <c r="G24" s="11" t="s">
        <v>53</v>
      </c>
      <c r="H24" s="11" t="s">
        <v>53</v>
      </c>
      <c r="I24" s="31">
        <v>5</v>
      </c>
      <c r="J24" s="31"/>
      <c r="K24" s="31">
        <v>5</v>
      </c>
      <c r="L24" s="31"/>
      <c r="M24" s="31"/>
      <c r="N24" s="31"/>
    </row>
    <row r="25" ht="15" customHeight="1" spans="1:14">
      <c r="A25" s="30"/>
      <c r="B25" s="31"/>
      <c r="C25" s="31"/>
      <c r="D25" s="32" t="s">
        <v>101</v>
      </c>
      <c r="E25" s="32"/>
      <c r="F25" s="32"/>
      <c r="G25" s="11" t="s">
        <v>66</v>
      </c>
      <c r="H25" s="11" t="s">
        <v>53</v>
      </c>
      <c r="I25" s="31">
        <v>5</v>
      </c>
      <c r="J25" s="31"/>
      <c r="K25" s="31">
        <v>5</v>
      </c>
      <c r="L25" s="31"/>
      <c r="M25" s="31"/>
      <c r="N25" s="31"/>
    </row>
    <row r="26" ht="15" customHeight="1" spans="1:14">
      <c r="A26" s="30"/>
      <c r="B26" s="31"/>
      <c r="C26" s="31" t="s">
        <v>72</v>
      </c>
      <c r="D26" s="32" t="s">
        <v>102</v>
      </c>
      <c r="E26" s="32"/>
      <c r="F26" s="32"/>
      <c r="G26" s="11" t="s">
        <v>74</v>
      </c>
      <c r="H26" s="11" t="s">
        <v>53</v>
      </c>
      <c r="I26" s="31">
        <v>5</v>
      </c>
      <c r="J26" s="31"/>
      <c r="K26" s="31">
        <v>5</v>
      </c>
      <c r="L26" s="31"/>
      <c r="M26" s="31"/>
      <c r="N26" s="31"/>
    </row>
    <row r="27" ht="15" customHeight="1" spans="1:14">
      <c r="A27" s="30"/>
      <c r="B27" s="31"/>
      <c r="C27" s="31"/>
      <c r="D27" s="32" t="s">
        <v>103</v>
      </c>
      <c r="E27" s="32"/>
      <c r="F27" s="32"/>
      <c r="G27" s="11" t="s">
        <v>66</v>
      </c>
      <c r="H27" s="11" t="s">
        <v>53</v>
      </c>
      <c r="I27" s="31">
        <v>5</v>
      </c>
      <c r="J27" s="31"/>
      <c r="K27" s="31">
        <v>5</v>
      </c>
      <c r="L27" s="31"/>
      <c r="M27" s="31"/>
      <c r="N27" s="31"/>
    </row>
    <row r="28" ht="15" customHeight="1" spans="1:14">
      <c r="A28" s="30"/>
      <c r="B28" s="31" t="s">
        <v>76</v>
      </c>
      <c r="C28" s="31" t="s">
        <v>104</v>
      </c>
      <c r="D28" s="32" t="s">
        <v>77</v>
      </c>
      <c r="E28" s="32"/>
      <c r="F28" s="32"/>
      <c r="G28" s="11" t="s">
        <v>78</v>
      </c>
      <c r="H28" s="16">
        <v>0.98</v>
      </c>
      <c r="I28" s="31">
        <v>5</v>
      </c>
      <c r="J28" s="31"/>
      <c r="K28" s="31">
        <v>5</v>
      </c>
      <c r="L28" s="31"/>
      <c r="M28" s="31"/>
      <c r="N28" s="31"/>
    </row>
    <row r="29" ht="28" customHeight="1" spans="1:14">
      <c r="A29" s="30"/>
      <c r="B29" s="31"/>
      <c r="C29" s="31"/>
      <c r="D29" s="32" t="s">
        <v>105</v>
      </c>
      <c r="E29" s="32"/>
      <c r="F29" s="32"/>
      <c r="G29" s="11" t="s">
        <v>78</v>
      </c>
      <c r="H29" s="16">
        <v>0.97</v>
      </c>
      <c r="I29" s="31">
        <v>5</v>
      </c>
      <c r="J29" s="31"/>
      <c r="K29" s="31">
        <v>5</v>
      </c>
      <c r="L29" s="31"/>
      <c r="M29" s="31"/>
      <c r="N29" s="31"/>
    </row>
    <row r="30" ht="15" customHeight="1" spans="1:14">
      <c r="A30" s="33" t="s">
        <v>79</v>
      </c>
      <c r="B30" s="33"/>
      <c r="C30" s="33"/>
      <c r="D30" s="33"/>
      <c r="E30" s="33"/>
      <c r="F30" s="33"/>
      <c r="G30" s="33"/>
      <c r="H30" s="33"/>
      <c r="I30" s="33"/>
      <c r="J30" s="33"/>
      <c r="K30" s="33">
        <f>SUM(K13:K29)+N6</f>
        <v>100</v>
      </c>
      <c r="L30" s="33"/>
      <c r="M30" s="35"/>
      <c r="N30" s="35"/>
    </row>
    <row r="31" spans="1:14">
      <c r="A31" s="18" t="s">
        <v>80</v>
      </c>
      <c r="B31" s="19" t="s">
        <v>81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6"/>
    </row>
    <row r="32" s="1" customFormat="1" ht="15.95" customHeight="1"/>
  </sheetData>
  <mergeCells count="12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B31:N31"/>
    <mergeCell ref="A10:A11"/>
    <mergeCell ref="A12:A29"/>
    <mergeCell ref="B13:B21"/>
    <mergeCell ref="B22:B27"/>
    <mergeCell ref="B28:B29"/>
    <mergeCell ref="C13:C15"/>
    <mergeCell ref="C16:C18"/>
    <mergeCell ref="C20:C21"/>
    <mergeCell ref="C22:C23"/>
    <mergeCell ref="C24:C25"/>
    <mergeCell ref="C26:C27"/>
    <mergeCell ref="C28:C2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Q2" sqref="Q2"/>
    </sheetView>
  </sheetViews>
  <sheetFormatPr defaultColWidth="9" defaultRowHeight="13.5"/>
  <cols>
    <col min="1" max="1" width="5.25833333333333" style="1" customWidth="1"/>
    <col min="2" max="2" width="9" style="1"/>
    <col min="3" max="3" width="7.25833333333333" style="1" customWidth="1"/>
    <col min="4" max="4" width="9" style="1"/>
    <col min="5" max="5" width="11.625" style="1" customWidth="1"/>
    <col min="6" max="6" width="6.25833333333333" style="1" customWidth="1"/>
    <col min="7" max="7" width="10.875" style="1" customWidth="1"/>
    <col min="8" max="8" width="10" style="1" customWidth="1"/>
    <col min="9" max="9" width="4.625" style="1" customWidth="1"/>
    <col min="10" max="10" width="3.25833333333333" style="1" customWidth="1"/>
    <col min="11" max="11" width="6.25833333333333" style="1" customWidth="1"/>
    <col min="12" max="12" width="1" style="1" customWidth="1"/>
    <col min="13" max="13" width="8.5" style="1" customWidth="1"/>
    <col min="14" max="14" width="12.625" style="1" customWidth="1"/>
    <col min="15" max="15" width="12.8166666666667" style="1"/>
    <col min="16" max="18" width="9" style="1"/>
    <col min="19" max="19" width="11.725" style="1"/>
    <col min="20" max="16384" width="9" style="1"/>
  </cols>
  <sheetData>
    <row r="1" ht="57" customHeight="1" spans="1:14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107</v>
      </c>
      <c r="B2" s="3"/>
      <c r="C2" s="3" t="s">
        <v>108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109</v>
      </c>
      <c r="B3" s="3"/>
      <c r="C3" s="3" t="s">
        <v>83</v>
      </c>
      <c r="D3" s="3"/>
      <c r="E3" s="3"/>
      <c r="F3" s="3"/>
      <c r="G3" s="3"/>
      <c r="H3" s="4" t="s">
        <v>5</v>
      </c>
      <c r="I3" s="4"/>
      <c r="J3" s="3" t="s">
        <v>6</v>
      </c>
      <c r="K3" s="3"/>
      <c r="L3" s="3"/>
      <c r="M3" s="3"/>
      <c r="N3" s="3"/>
    </row>
    <row r="4" ht="15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5" t="s">
        <v>14</v>
      </c>
      <c r="D6" s="5"/>
      <c r="E6" s="3">
        <f>SUM(E7:E10)</f>
        <v>204</v>
      </c>
      <c r="F6" s="3">
        <f>SUM(F7:G10)</f>
        <v>236.53</v>
      </c>
      <c r="G6" s="3"/>
      <c r="H6" s="3">
        <f>SUM(H7:I10)</f>
        <v>230.91</v>
      </c>
      <c r="I6" s="3"/>
      <c r="J6" s="3">
        <v>10</v>
      </c>
      <c r="K6" s="3"/>
      <c r="L6" s="21">
        <f>H6/F6</f>
        <v>0.976239800448146</v>
      </c>
      <c r="M6" s="21"/>
      <c r="N6" s="3">
        <v>9.76</v>
      </c>
    </row>
    <row r="7" ht="15" customHeight="1" spans="1:14">
      <c r="A7" s="3"/>
      <c r="B7" s="3"/>
      <c r="C7" s="3" t="s">
        <v>110</v>
      </c>
      <c r="D7" s="3"/>
      <c r="E7" s="3">
        <v>204</v>
      </c>
      <c r="F7" s="3">
        <v>236.53</v>
      </c>
      <c r="G7" s="3"/>
      <c r="H7" s="3">
        <v>230.91</v>
      </c>
      <c r="I7" s="3"/>
      <c r="J7" s="3" t="s">
        <v>16</v>
      </c>
      <c r="K7" s="3"/>
      <c r="L7" s="3"/>
      <c r="M7" s="3"/>
      <c r="N7" s="3" t="s">
        <v>16</v>
      </c>
    </row>
    <row r="8" ht="15" customHeight="1" spans="1:14">
      <c r="A8" s="3"/>
      <c r="B8" s="3"/>
      <c r="C8" s="6" t="s">
        <v>111</v>
      </c>
      <c r="D8" s="7"/>
      <c r="E8" s="3"/>
      <c r="F8" s="6"/>
      <c r="G8" s="7"/>
      <c r="H8" s="6"/>
      <c r="I8" s="7"/>
      <c r="J8" s="3" t="s">
        <v>16</v>
      </c>
      <c r="K8" s="3"/>
      <c r="L8" s="3"/>
      <c r="M8" s="3"/>
      <c r="N8" s="3" t="s">
        <v>16</v>
      </c>
    </row>
    <row r="9" ht="15" customHeight="1" spans="1:14">
      <c r="A9" s="3"/>
      <c r="B9" s="3"/>
      <c r="C9" s="3" t="s">
        <v>112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ht="15" customHeight="1" spans="1:14">
      <c r="A10" s="3"/>
      <c r="B10" s="3"/>
      <c r="C10" s="3" t="s">
        <v>113</v>
      </c>
      <c r="D10" s="3"/>
      <c r="E10" s="3"/>
      <c r="F10" s="3"/>
      <c r="G10" s="3"/>
      <c r="H10" s="3"/>
      <c r="I10" s="3"/>
      <c r="J10" s="3" t="s">
        <v>16</v>
      </c>
      <c r="K10" s="3"/>
      <c r="L10" s="3"/>
      <c r="M10" s="3"/>
      <c r="N10" s="3" t="s">
        <v>16</v>
      </c>
    </row>
    <row r="11" ht="15" customHeight="1" spans="1:14">
      <c r="A11" s="3" t="s">
        <v>19</v>
      </c>
      <c r="B11" s="3" t="s">
        <v>20</v>
      </c>
      <c r="C11" s="3"/>
      <c r="D11" s="3"/>
      <c r="E11" s="3"/>
      <c r="F11" s="3"/>
      <c r="G11" s="3"/>
      <c r="H11" s="3" t="s">
        <v>21</v>
      </c>
      <c r="I11" s="3"/>
      <c r="J11" s="3"/>
      <c r="K11" s="3"/>
      <c r="L11" s="3"/>
      <c r="M11" s="3"/>
      <c r="N11" s="3"/>
    </row>
    <row r="12" ht="42" customHeight="1" spans="1:14">
      <c r="A12" s="3"/>
      <c r="B12" s="3" t="s">
        <v>114</v>
      </c>
      <c r="C12" s="3"/>
      <c r="D12" s="3"/>
      <c r="E12" s="3"/>
      <c r="F12" s="3"/>
      <c r="G12" s="3"/>
      <c r="H12" s="8" t="s">
        <v>115</v>
      </c>
      <c r="I12" s="8"/>
      <c r="J12" s="8"/>
      <c r="K12" s="8"/>
      <c r="L12" s="8"/>
      <c r="M12" s="8"/>
      <c r="N12" s="8"/>
    </row>
    <row r="13" ht="30.95" customHeight="1" spans="1:14">
      <c r="A13" s="9" t="s">
        <v>24</v>
      </c>
      <c r="B13" s="3" t="s">
        <v>25</v>
      </c>
      <c r="C13" s="3" t="s">
        <v>26</v>
      </c>
      <c r="D13" s="3" t="s">
        <v>27</v>
      </c>
      <c r="E13" s="3"/>
      <c r="F13" s="3"/>
      <c r="G13" s="3" t="s">
        <v>28</v>
      </c>
      <c r="H13" s="3" t="s">
        <v>29</v>
      </c>
      <c r="I13" s="3" t="s">
        <v>11</v>
      </c>
      <c r="J13" s="3"/>
      <c r="K13" s="3" t="s">
        <v>13</v>
      </c>
      <c r="L13" s="3"/>
      <c r="M13" s="3" t="s">
        <v>30</v>
      </c>
      <c r="N13" s="3"/>
    </row>
    <row r="14" ht="39" customHeight="1" spans="1:14">
      <c r="A14" s="9"/>
      <c r="B14" s="3" t="s">
        <v>31</v>
      </c>
      <c r="C14" s="3" t="s">
        <v>32</v>
      </c>
      <c r="D14" s="10" t="s">
        <v>116</v>
      </c>
      <c r="E14" s="10"/>
      <c r="F14" s="10"/>
      <c r="G14" s="11" t="s">
        <v>117</v>
      </c>
      <c r="H14" s="11" t="s">
        <v>118</v>
      </c>
      <c r="I14" s="3">
        <v>3.59</v>
      </c>
      <c r="J14" s="3"/>
      <c r="K14" s="3">
        <v>2.98</v>
      </c>
      <c r="L14" s="3"/>
      <c r="M14" s="22" t="s">
        <v>119</v>
      </c>
      <c r="N14" s="8"/>
    </row>
    <row r="15" ht="42" customHeight="1" spans="1:14">
      <c r="A15" s="9"/>
      <c r="B15" s="3"/>
      <c r="C15" s="3"/>
      <c r="D15" s="10" t="s">
        <v>120</v>
      </c>
      <c r="E15" s="10"/>
      <c r="F15" s="10"/>
      <c r="G15" s="12" t="s">
        <v>121</v>
      </c>
      <c r="H15" s="12" t="s">
        <v>122</v>
      </c>
      <c r="I15" s="3">
        <v>3.57</v>
      </c>
      <c r="J15" s="3"/>
      <c r="K15" s="3">
        <v>2.96</v>
      </c>
      <c r="L15" s="3"/>
      <c r="M15" s="22" t="s">
        <v>119</v>
      </c>
      <c r="N15" s="8"/>
    </row>
    <row r="16" ht="46" customHeight="1" spans="1:14">
      <c r="A16" s="9"/>
      <c r="B16" s="3"/>
      <c r="C16" s="3"/>
      <c r="D16" s="13" t="s">
        <v>123</v>
      </c>
      <c r="E16" s="14"/>
      <c r="F16" s="15"/>
      <c r="G16" s="11" t="s">
        <v>124</v>
      </c>
      <c r="H16" s="12">
        <v>1689</v>
      </c>
      <c r="I16" s="3">
        <v>3.57</v>
      </c>
      <c r="J16" s="3"/>
      <c r="K16" s="23">
        <v>3.57</v>
      </c>
      <c r="L16" s="24"/>
      <c r="M16" s="22"/>
      <c r="N16" s="8"/>
    </row>
    <row r="17" s="1" customFormat="1" ht="35" customHeight="1" spans="1:14">
      <c r="A17" s="9"/>
      <c r="B17" s="3"/>
      <c r="C17" s="3"/>
      <c r="D17" s="13" t="s">
        <v>125</v>
      </c>
      <c r="E17" s="14"/>
      <c r="F17" s="15"/>
      <c r="G17" s="11" t="s">
        <v>87</v>
      </c>
      <c r="H17" s="11">
        <v>32</v>
      </c>
      <c r="I17" s="3">
        <v>3.57</v>
      </c>
      <c r="J17" s="3"/>
      <c r="K17" s="23">
        <v>3.28</v>
      </c>
      <c r="L17" s="24"/>
      <c r="M17" s="22" t="s">
        <v>119</v>
      </c>
      <c r="N17" s="8"/>
    </row>
    <row r="18" s="1" customFormat="1" ht="35" customHeight="1" spans="1:14">
      <c r="A18" s="9"/>
      <c r="B18" s="3"/>
      <c r="C18" s="3"/>
      <c r="D18" s="10" t="s">
        <v>126</v>
      </c>
      <c r="E18" s="10"/>
      <c r="F18" s="10"/>
      <c r="G18" s="11" t="s">
        <v>127</v>
      </c>
      <c r="H18" s="11" t="s">
        <v>128</v>
      </c>
      <c r="I18" s="3">
        <v>3.57</v>
      </c>
      <c r="J18" s="3"/>
      <c r="K18" s="3">
        <v>1.35</v>
      </c>
      <c r="L18" s="3"/>
      <c r="M18" s="22" t="s">
        <v>119</v>
      </c>
      <c r="N18" s="8"/>
    </row>
    <row r="19" s="1" customFormat="1" ht="15" customHeight="1" spans="1:14">
      <c r="A19" s="9"/>
      <c r="B19" s="3"/>
      <c r="C19" s="3" t="s">
        <v>48</v>
      </c>
      <c r="D19" s="10" t="s">
        <v>129</v>
      </c>
      <c r="E19" s="10"/>
      <c r="F19" s="10"/>
      <c r="G19" s="11" t="s">
        <v>50</v>
      </c>
      <c r="H19" s="16">
        <v>0.98</v>
      </c>
      <c r="I19" s="3">
        <v>3.57</v>
      </c>
      <c r="J19" s="3"/>
      <c r="K19" s="3">
        <v>3.57</v>
      </c>
      <c r="L19" s="3"/>
      <c r="M19" s="3"/>
      <c r="N19" s="3"/>
    </row>
    <row r="20" s="1" customFormat="1" ht="15" customHeight="1" spans="1:14">
      <c r="A20" s="9"/>
      <c r="B20" s="3"/>
      <c r="C20" s="3"/>
      <c r="D20" s="13" t="s">
        <v>130</v>
      </c>
      <c r="E20" s="14"/>
      <c r="F20" s="15"/>
      <c r="G20" s="11" t="s">
        <v>50</v>
      </c>
      <c r="H20" s="16">
        <v>1</v>
      </c>
      <c r="I20" s="3">
        <v>3.57</v>
      </c>
      <c r="J20" s="3"/>
      <c r="K20" s="6">
        <v>3.57</v>
      </c>
      <c r="L20" s="7"/>
      <c r="M20" s="23"/>
      <c r="N20" s="24"/>
    </row>
    <row r="21" s="1" customFormat="1" ht="15" customHeight="1" spans="1:14">
      <c r="A21" s="9"/>
      <c r="B21" s="3"/>
      <c r="C21" s="3"/>
      <c r="D21" s="10" t="s">
        <v>131</v>
      </c>
      <c r="E21" s="10"/>
      <c r="F21" s="10"/>
      <c r="G21" s="11" t="s">
        <v>132</v>
      </c>
      <c r="H21" s="16">
        <v>1</v>
      </c>
      <c r="I21" s="3">
        <v>3.57</v>
      </c>
      <c r="J21" s="3"/>
      <c r="K21" s="3">
        <v>3.57</v>
      </c>
      <c r="L21" s="3"/>
      <c r="M21" s="3"/>
      <c r="N21" s="3"/>
    </row>
    <row r="22" s="1" customFormat="1" ht="15" customHeight="1" spans="1:14">
      <c r="A22" s="9"/>
      <c r="B22" s="3"/>
      <c r="C22" s="3"/>
      <c r="D22" s="10" t="s">
        <v>133</v>
      </c>
      <c r="E22" s="10"/>
      <c r="F22" s="10"/>
      <c r="G22" s="11" t="s">
        <v>53</v>
      </c>
      <c r="H22" s="16">
        <v>1</v>
      </c>
      <c r="I22" s="3">
        <v>3.57</v>
      </c>
      <c r="J22" s="3"/>
      <c r="K22" s="3">
        <v>3.57</v>
      </c>
      <c r="L22" s="3"/>
      <c r="M22" s="3"/>
      <c r="N22" s="3"/>
    </row>
    <row r="23" s="1" customFormat="1" ht="15" customHeight="1" spans="1:14">
      <c r="A23" s="9"/>
      <c r="B23" s="3"/>
      <c r="C23" s="3" t="s">
        <v>57</v>
      </c>
      <c r="D23" s="10" t="s">
        <v>59</v>
      </c>
      <c r="E23" s="10"/>
      <c r="F23" s="10"/>
      <c r="G23" s="11" t="s">
        <v>92</v>
      </c>
      <c r="H23" s="16">
        <v>1</v>
      </c>
      <c r="I23" s="3">
        <v>3.57</v>
      </c>
      <c r="J23" s="3"/>
      <c r="K23" s="3">
        <v>3.57</v>
      </c>
      <c r="L23" s="3"/>
      <c r="M23" s="3"/>
      <c r="N23" s="3"/>
    </row>
    <row r="24" s="1" customFormat="1" ht="15" customHeight="1" spans="1:14">
      <c r="A24" s="9"/>
      <c r="B24" s="3"/>
      <c r="C24" s="3"/>
      <c r="D24" s="10" t="s">
        <v>134</v>
      </c>
      <c r="E24" s="10"/>
      <c r="F24" s="10"/>
      <c r="G24" s="11" t="s">
        <v>50</v>
      </c>
      <c r="H24" s="11" t="s">
        <v>53</v>
      </c>
      <c r="I24" s="3">
        <v>3.57</v>
      </c>
      <c r="J24" s="3"/>
      <c r="K24" s="3">
        <v>3.57</v>
      </c>
      <c r="L24" s="3"/>
      <c r="M24" s="3"/>
      <c r="N24" s="3"/>
    </row>
    <row r="25" s="1" customFormat="1" ht="15" customHeight="1" spans="1:14">
      <c r="A25" s="9"/>
      <c r="B25" s="3"/>
      <c r="C25" s="3"/>
      <c r="D25" s="10" t="s">
        <v>135</v>
      </c>
      <c r="E25" s="10"/>
      <c r="F25" s="10"/>
      <c r="G25" s="11" t="s">
        <v>136</v>
      </c>
      <c r="H25" s="11" t="s">
        <v>53</v>
      </c>
      <c r="I25" s="3">
        <v>3.57</v>
      </c>
      <c r="J25" s="3"/>
      <c r="K25" s="3">
        <v>3.57</v>
      </c>
      <c r="L25" s="3"/>
      <c r="M25" s="3"/>
      <c r="N25" s="3"/>
    </row>
    <row r="26" s="1" customFormat="1" ht="15" customHeight="1" spans="1:14">
      <c r="A26" s="9"/>
      <c r="B26" s="3"/>
      <c r="C26" s="3" t="s">
        <v>60</v>
      </c>
      <c r="D26" s="10" t="s">
        <v>137</v>
      </c>
      <c r="E26" s="10"/>
      <c r="F26" s="10"/>
      <c r="G26" s="11" t="s">
        <v>53</v>
      </c>
      <c r="H26" s="11" t="s">
        <v>53</v>
      </c>
      <c r="I26" s="3">
        <v>3.57</v>
      </c>
      <c r="J26" s="3"/>
      <c r="K26" s="3">
        <v>3.57</v>
      </c>
      <c r="L26" s="3"/>
      <c r="M26" s="3"/>
      <c r="N26" s="3"/>
    </row>
    <row r="27" s="1" customFormat="1" ht="15" customHeight="1" spans="1:14">
      <c r="A27" s="9"/>
      <c r="B27" s="3"/>
      <c r="C27" s="3"/>
      <c r="D27" s="10" t="s">
        <v>138</v>
      </c>
      <c r="E27" s="10"/>
      <c r="F27" s="10"/>
      <c r="G27" s="11" t="s">
        <v>139</v>
      </c>
      <c r="H27" s="11" t="s">
        <v>53</v>
      </c>
      <c r="I27" s="3">
        <v>3.57</v>
      </c>
      <c r="J27" s="3"/>
      <c r="K27" s="3">
        <v>3.57</v>
      </c>
      <c r="L27" s="3"/>
      <c r="M27" s="3"/>
      <c r="N27" s="3"/>
    </row>
    <row r="28" s="1" customFormat="1" ht="15" customHeight="1" spans="1:14">
      <c r="A28" s="9"/>
      <c r="B28" s="3" t="s">
        <v>63</v>
      </c>
      <c r="C28" s="3" t="s">
        <v>64</v>
      </c>
      <c r="D28" s="10" t="s">
        <v>98</v>
      </c>
      <c r="E28" s="10"/>
      <c r="F28" s="10"/>
      <c r="G28" s="11" t="s">
        <v>66</v>
      </c>
      <c r="H28" s="11" t="s">
        <v>53</v>
      </c>
      <c r="I28" s="3">
        <v>4.32</v>
      </c>
      <c r="J28" s="3"/>
      <c r="K28" s="3">
        <v>4.32</v>
      </c>
      <c r="L28" s="3"/>
      <c r="M28" s="3"/>
      <c r="N28" s="3"/>
    </row>
    <row r="29" s="1" customFormat="1" ht="15" customHeight="1" spans="1:14">
      <c r="A29" s="9"/>
      <c r="B29" s="3"/>
      <c r="C29" s="3"/>
      <c r="D29" s="10" t="s">
        <v>67</v>
      </c>
      <c r="E29" s="10"/>
      <c r="F29" s="10"/>
      <c r="G29" s="11" t="s">
        <v>66</v>
      </c>
      <c r="H29" s="11" t="s">
        <v>53</v>
      </c>
      <c r="I29" s="3">
        <v>4.28</v>
      </c>
      <c r="J29" s="3"/>
      <c r="K29" s="3">
        <v>4.28</v>
      </c>
      <c r="L29" s="3"/>
      <c r="M29" s="3"/>
      <c r="N29" s="3"/>
    </row>
    <row r="30" s="1" customFormat="1" ht="43" customHeight="1" spans="1:14">
      <c r="A30" s="9"/>
      <c r="B30" s="3"/>
      <c r="C30" s="3" t="s">
        <v>68</v>
      </c>
      <c r="D30" s="10" t="s">
        <v>100</v>
      </c>
      <c r="E30" s="10"/>
      <c r="F30" s="10"/>
      <c r="G30" s="11" t="s">
        <v>41</v>
      </c>
      <c r="H30" s="11" t="s">
        <v>140</v>
      </c>
      <c r="I30" s="3">
        <v>4.28</v>
      </c>
      <c r="J30" s="3"/>
      <c r="K30" s="3">
        <v>1.47</v>
      </c>
      <c r="L30" s="3"/>
      <c r="M30" s="22" t="s">
        <v>119</v>
      </c>
      <c r="N30" s="8"/>
    </row>
    <row r="31" ht="15" customHeight="1" spans="1:14">
      <c r="A31" s="9"/>
      <c r="B31" s="3"/>
      <c r="C31" s="3"/>
      <c r="D31" s="10" t="s">
        <v>71</v>
      </c>
      <c r="E31" s="10"/>
      <c r="F31" s="10"/>
      <c r="G31" s="11" t="s">
        <v>70</v>
      </c>
      <c r="H31" s="11" t="s">
        <v>53</v>
      </c>
      <c r="I31" s="3">
        <v>4.28</v>
      </c>
      <c r="J31" s="3"/>
      <c r="K31" s="3">
        <v>4.28</v>
      </c>
      <c r="L31" s="3"/>
      <c r="M31" s="3"/>
      <c r="N31" s="3"/>
    </row>
    <row r="32" ht="15" customHeight="1" spans="1:14">
      <c r="A32" s="9"/>
      <c r="B32" s="3"/>
      <c r="C32" s="3" t="s">
        <v>72</v>
      </c>
      <c r="D32" s="10" t="s">
        <v>141</v>
      </c>
      <c r="E32" s="10"/>
      <c r="F32" s="10"/>
      <c r="G32" s="11" t="s">
        <v>74</v>
      </c>
      <c r="H32" s="11" t="s">
        <v>53</v>
      </c>
      <c r="I32" s="3">
        <v>4.28</v>
      </c>
      <c r="J32" s="3"/>
      <c r="K32" s="3">
        <v>4.28</v>
      </c>
      <c r="L32" s="3"/>
      <c r="M32" s="3"/>
      <c r="N32" s="3"/>
    </row>
    <row r="33" ht="15" customHeight="1" spans="1:14">
      <c r="A33" s="9"/>
      <c r="B33" s="3"/>
      <c r="C33" s="3"/>
      <c r="D33" s="10" t="s">
        <v>75</v>
      </c>
      <c r="E33" s="10"/>
      <c r="F33" s="10"/>
      <c r="G33" s="11" t="s">
        <v>66</v>
      </c>
      <c r="H33" s="11" t="s">
        <v>53</v>
      </c>
      <c r="I33" s="3">
        <v>4.28</v>
      </c>
      <c r="J33" s="3"/>
      <c r="K33" s="3">
        <v>4.28</v>
      </c>
      <c r="L33" s="3"/>
      <c r="M33" s="3"/>
      <c r="N33" s="3"/>
    </row>
    <row r="34" ht="15" customHeight="1" spans="1:14">
      <c r="A34" s="9"/>
      <c r="B34" s="3"/>
      <c r="C34" s="3"/>
      <c r="D34" s="10" t="s">
        <v>103</v>
      </c>
      <c r="E34" s="10"/>
      <c r="F34" s="10"/>
      <c r="G34" s="11" t="s">
        <v>66</v>
      </c>
      <c r="H34" s="11" t="s">
        <v>53</v>
      </c>
      <c r="I34" s="3">
        <v>4.28</v>
      </c>
      <c r="J34" s="3"/>
      <c r="K34" s="3">
        <v>4.28</v>
      </c>
      <c r="L34" s="3"/>
      <c r="M34" s="3"/>
      <c r="N34" s="3"/>
    </row>
    <row r="35" ht="54" customHeight="1" spans="1:14">
      <c r="A35" s="9"/>
      <c r="B35" s="3" t="s">
        <v>76</v>
      </c>
      <c r="C35" s="3" t="s">
        <v>104</v>
      </c>
      <c r="D35" s="10" t="s">
        <v>77</v>
      </c>
      <c r="E35" s="10"/>
      <c r="F35" s="10"/>
      <c r="G35" s="11" t="s">
        <v>78</v>
      </c>
      <c r="H35" s="16">
        <v>0.98</v>
      </c>
      <c r="I35" s="3">
        <v>10</v>
      </c>
      <c r="J35" s="3"/>
      <c r="K35" s="3">
        <v>10</v>
      </c>
      <c r="L35" s="3"/>
      <c r="M35" s="3"/>
      <c r="N35" s="3"/>
    </row>
    <row r="36" ht="15" customHeight="1" spans="1:14">
      <c r="A36" s="17" t="s">
        <v>79</v>
      </c>
      <c r="B36" s="17"/>
      <c r="C36" s="17"/>
      <c r="D36" s="17"/>
      <c r="E36" s="17"/>
      <c r="F36" s="17"/>
      <c r="G36" s="17"/>
      <c r="H36" s="17"/>
      <c r="I36" s="17"/>
      <c r="J36" s="17"/>
      <c r="K36" s="17">
        <f>SUM(K14:K35)+N6</f>
        <v>93.22</v>
      </c>
      <c r="L36" s="17"/>
      <c r="M36" s="25"/>
      <c r="N36" s="25"/>
    </row>
    <row r="37" spans="1:14">
      <c r="A37" s="18" t="s">
        <v>80</v>
      </c>
      <c r="B37" s="19" t="s">
        <v>81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6"/>
    </row>
  </sheetData>
  <mergeCells count="151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A36:H36"/>
    <mergeCell ref="I36:J36"/>
    <mergeCell ref="K36:L36"/>
    <mergeCell ref="M36:N36"/>
    <mergeCell ref="B37:N37"/>
    <mergeCell ref="A11:A12"/>
    <mergeCell ref="A13:A35"/>
    <mergeCell ref="B14:B27"/>
    <mergeCell ref="B28:B34"/>
    <mergeCell ref="C14:C18"/>
    <mergeCell ref="C19:C22"/>
    <mergeCell ref="C23:C25"/>
    <mergeCell ref="C26:C27"/>
    <mergeCell ref="C28:C29"/>
    <mergeCell ref="C30:C31"/>
    <mergeCell ref="C32:C34"/>
    <mergeCell ref="E4:E5"/>
    <mergeCell ref="N4:N5"/>
    <mergeCell ref="A4:B10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业务费</vt:lpstr>
      <vt:lpstr>法庭运维费</vt:lpstr>
      <vt:lpstr>中央政法转移支付资金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2023-08-16T02:50:00Z</dcterms:created>
  <dcterms:modified xsi:type="dcterms:W3CDTF">2023-08-16T02:51:40Z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