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tabRatio="827" firstSheet="4" activeTab="4"/>
  </bookViews>
  <sheets>
    <sheet name="封面" sheetId="10" r:id="rId1"/>
    <sheet name="目录" sheetId="12" r:id="rId2"/>
    <sheet name="单位整体支出绩效自评表" sheetId="4" r:id="rId3"/>
    <sheet name="部门预算项目支出绩效自评结果汇总表" sheetId="5" r:id="rId4"/>
    <sheet name="中央政法转移支付资金" sheetId="3" r:id="rId5"/>
    <sheet name="全省法院业务费" sheetId="13" r:id="rId6"/>
    <sheet name="人民法庭运维费" sheetId="2" r:id="rId7"/>
    <sheet name="省对市县转移支付绩效自评结果汇总表" sheetId="6" r:id="rId8"/>
  </sheets>
  <calcPr calcId="144525"/>
</workbook>
</file>

<file path=xl/sharedStrings.xml><?xml version="1.0" encoding="utf-8"?>
<sst xmlns="http://schemas.openxmlformats.org/spreadsheetml/2006/main" count="415" uniqueCount="204">
  <si>
    <t>附件1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</si>
  <si>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</si>
  <si>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编报部门（单位公章）：华池县人民法院</t>
  </si>
  <si>
    <t xml:space="preserve">                                 编报日期：2023年2月20日</t>
  </si>
  <si>
    <t xml:space="preserve">                                 联系人及电话： 李悦  0934-5124693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</si>
  <si>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</si>
  <si>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</si>
  <si>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</si>
  <si>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</si>
  <si>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1.人民法庭运维费项目绩效自评表</t>
  </si>
  <si>
    <t xml:space="preserve">  2.全省法院业务费项目绩效自评表</t>
  </si>
  <si>
    <t>四、省对市县转移支付支出绩效自评结果汇总表</t>
  </si>
  <si>
    <t xml:space="preserve">  1.中央政府转移支付资金项目绩效自评表</t>
  </si>
  <si>
    <t>2023年华池县人民法院整体支出绩效自评表</t>
  </si>
  <si>
    <t>部门（单位）名称</t>
  </si>
  <si>
    <t>华池县人民法院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</si>
  <si>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</si>
  <si>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</si>
  <si>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</si>
  <si>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</si>
  <si>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</si>
  <si>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</si>
  <si>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</si>
  <si>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</si>
  <si>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</si>
  <si>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</si>
  <si>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</si>
  <si>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</si>
  <si>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</si>
  <si>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</si>
  <si>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目标1：加强党的政治建设，推动法院工作新发展。</t>
  </si>
  <si>
    <t>目标1完成情况：深入扎实开展“两个确立”主题教育，通过理论学习、专题培训、研讨交流等深化学习，切实增强拥护“两个确立”的思想自觉、政治自觉、行动自觉，牢固树立“四个意识”、坚定“四个自信”、做到“两个维护”；在原有“四个一”理论学习基础上，探索创新出“六个一”季度读书班机制，学习制度更加健全完善。紧紧围绕“抓党建带队建促审判”工作思路，固本强基，涵养正气。</t>
  </si>
  <si>
    <t>目标2：加强队伍建设，不断提高政治业务素质。</t>
  </si>
  <si>
    <t>目标2完成情况：支持法官干警积极参加业务培训、学历深造和国家法律职业资格考试，先后参加最高人民法院法治大讲堂16场次，国家、省级法官学院审判执行、信息网络、文秘文书等各类业务培训20场次50人；开展案件庭审观摩4次，优秀庭审、裁判文书评选各1次、书记员笔录竞赛1次，法警实战演练1期（15天），人民陪审员专题培训1次，通过以练代训，推动比学赶超。自觉加大与乡镇村组、社区网格、村族户老、乡贤能人、陪审人员联系互动，创建多元矛盾纠纷化解机制，将矛盾纠纷化解在田间地头、农家小院、企业商户，让人民群众切实感受到司法便利与温暖。</t>
  </si>
  <si>
    <t>目标3：发挥审判职能作用，更好地维护国家法制、法律的权威、公平和正义，维护社会稳定和谐，为林区生态保护提供有力司法保障。</t>
  </si>
  <si>
    <t>目标3完成情况：受理刑事案件131件，结案131件，结案率100%。坚决贯彻总体国家安全观，严厉惩处危害国家安全和人民生命财产安全的违法犯罪行为。受理民事案件1975件，结案1952件，同比上升34.16%，结案率98.84%。全年受理执行案件908件，执结885件，执结率97.47%，执行到位3608.6万元。用好用足各类措施机制，推进线上线下共同发力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</si>
  <si>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</si>
  <si>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</si>
  <si>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</si>
  <si>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</si>
  <si>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</si>
  <si>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</si>
  <si>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</si>
  <si>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</si>
  <si>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</si>
  <si>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</si>
  <si>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</si>
  <si>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项目支出预算执行率</t>
  </si>
  <si>
    <t>=95%</t>
  </si>
  <si>
    <t>“三公经费”控制率</t>
  </si>
  <si>
    <t>=97%</t>
  </si>
  <si>
    <t>奖励标准执行率（%）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</si>
  <si>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</si>
  <si>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</si>
  <si>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</si>
  <si>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</si>
  <si>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</si>
  <si>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</si>
  <si>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</si>
  <si>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</si>
  <si>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</si>
  <si>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</si>
  <si>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</si>
  <si>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</si>
  <si>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</si>
  <si>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</si>
  <si>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</si>
  <si>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项目完成及时率（%）</t>
  </si>
  <si>
    <t>部门效果目标</t>
  </si>
  <si>
    <t>工作效率提升度</t>
  </si>
  <si>
    <t>社会影响</t>
  </si>
  <si>
    <t>社会公众满意度</t>
  </si>
  <si>
    <t>满意</t>
  </si>
  <si>
    <t>能力建设</t>
  </si>
  <si>
    <t>长效管理</t>
  </si>
  <si>
    <t>开放数据持续性（%）</t>
  </si>
  <si>
    <t>人力资源建设</t>
  </si>
  <si>
    <t>人才考核合格率（%）</t>
  </si>
  <si>
    <t>档案管理</t>
  </si>
  <si>
    <t>档案归档及时性</t>
  </si>
  <si>
    <t>满意度指标</t>
  </si>
  <si>
    <t>服务对象满意度</t>
  </si>
  <si>
    <t>当事人满意度</t>
  </si>
  <si>
    <t>及时</t>
  </si>
  <si>
    <t>合    计</t>
  </si>
  <si>
    <t>说明</t>
  </si>
  <si>
    <t>无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</si>
  <si>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</si>
  <si>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</si>
  <si>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</si>
  <si>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</si>
  <si>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</si>
  <si>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</si>
  <si>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</si>
  <si>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</si>
  <si>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</si>
  <si>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</si>
  <si>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</si>
  <si>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</si>
  <si>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</si>
  <si>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人民法庭运维费</t>
  </si>
  <si>
    <t>甘肃省高级人民法院</t>
  </si>
  <si>
    <t>全省法院业务费</t>
  </si>
  <si>
    <t>合计</t>
  </si>
  <si>
    <t>2022年度省对市县转移支付绩效自评表</t>
  </si>
  <si>
    <t>转移支付名称</t>
  </si>
  <si>
    <t>中央政法转移支付资金（本级）</t>
  </si>
  <si>
    <t>省级主管部门</t>
  </si>
  <si>
    <t>实施单位</t>
  </si>
  <si>
    <t>全年预算数</t>
  </si>
  <si>
    <t>全年执行数</t>
  </si>
  <si>
    <t>执行率（%）</t>
  </si>
  <si>
    <t>年度资金总额</t>
  </si>
  <si>
    <t>其中：中央资金</t>
  </si>
  <si>
    <t xml:space="preserve">      省级资金</t>
  </si>
  <si>
    <t xml:space="preserve">      市县资金</t>
  </si>
  <si>
    <t xml:space="preserve">      其他资金</t>
  </si>
  <si>
    <t>年度总体目标</t>
  </si>
  <si>
    <t>实际完成情况</t>
  </si>
  <si>
    <t>确保单位各项资产的安全有效使用；保障单位正常审判执行工作顺利开展。</t>
  </si>
  <si>
    <t>受理各类案件3019件，同比增长22.03%，审执结2973件，结案率98.48%，同比提高15.97%，法官人均办案198件，同比增长42件。审判质效重点考核指标执结率、审执率、调撤率排名全市第一，审结率、一审服判息诉率、结收比全市第二；成立审理破产、执行合同专项小组，审结金融类、票据类案件308件，执结105件，实际执行到位1955.22万元，及时保障中小企业合法权益；全年受理执行案件908件，执结885件，执结率97.47%，执行到位3608.6万元。</t>
  </si>
  <si>
    <t>绩效指标</t>
  </si>
  <si>
    <t>产出指标</t>
  </si>
  <si>
    <t>数量指标</t>
  </si>
  <si>
    <t>公车购置数</t>
  </si>
  <si>
    <t>设备购置数</t>
  </si>
  <si>
    <t>&gt;50</t>
  </si>
  <si>
    <t>信息网络购置更新数</t>
  </si>
  <si>
    <t>&gt;=2</t>
  </si>
  <si>
    <r>
      <rPr>
        <b/>
        <sz val="9"/>
        <color theme="1"/>
        <rFont val="宋体"/>
        <charset val="134"/>
      </rPr>
      <t>偏差原因</t>
    </r>
    <r>
      <rPr>
        <sz val="9"/>
        <color theme="1"/>
        <rFont val="宋体"/>
        <charset val="134"/>
      </rPr>
      <t>：目标</t>
    </r>
    <r>
      <rPr>
        <sz val="9"/>
        <rFont val="宋体"/>
        <charset val="134"/>
      </rPr>
      <t>值</t>
    </r>
    <r>
      <rPr>
        <sz val="9"/>
        <color theme="1"/>
        <rFont val="宋体"/>
        <charset val="134"/>
      </rPr>
      <t>设置偏低。</t>
    </r>
    <r>
      <rPr>
        <b/>
        <sz val="9"/>
        <color theme="1"/>
        <rFont val="宋体"/>
        <charset val="134"/>
      </rPr>
      <t>改进措施：</t>
    </r>
    <r>
      <rPr>
        <sz val="9"/>
        <color theme="1"/>
        <rFont val="宋体"/>
        <charset val="134"/>
      </rPr>
      <t>加强绩效目标管理，合理设置绩效目标。</t>
    </r>
  </si>
  <si>
    <t>质量指标</t>
  </si>
  <si>
    <t>车辆验收合格率</t>
  </si>
  <si>
    <t>设备验收合格率</t>
  </si>
  <si>
    <t>信息网络购置验收合格率</t>
  </si>
  <si>
    <t>&gt;=98%</t>
  </si>
  <si>
    <t>时效指标</t>
  </si>
  <si>
    <t>按时完成车辆、设备验收项目</t>
  </si>
  <si>
    <t>按时</t>
  </si>
  <si>
    <t>按时完成网络更新</t>
  </si>
  <si>
    <t>成本指标</t>
  </si>
  <si>
    <t>成本控制率</t>
  </si>
  <si>
    <t>资金支出真实有效性</t>
  </si>
  <si>
    <t>真实</t>
  </si>
  <si>
    <t>效益指标</t>
  </si>
  <si>
    <t>经济效益指标</t>
  </si>
  <si>
    <t>财务审核规范性</t>
  </si>
  <si>
    <t>资金使用与预算指标相符率</t>
  </si>
  <si>
    <t>社会效益指标</t>
  </si>
  <si>
    <t>案件公开透明度</t>
  </si>
  <si>
    <t>维护社会稳定</t>
  </si>
  <si>
    <t>良好</t>
  </si>
  <si>
    <t>可持续影响指标</t>
  </si>
  <si>
    <t>机构健全性</t>
  </si>
  <si>
    <t>资金管理规范性</t>
  </si>
  <si>
    <t>资金管理规范性及长效机制</t>
  </si>
  <si>
    <t>服务对象满意度指标</t>
  </si>
  <si>
    <t>当事人满意程度</t>
  </si>
  <si>
    <t>干警满意程度</t>
  </si>
  <si>
    <t>总分</t>
  </si>
  <si>
    <t>2023年华池县人民法院预算项目支出绩效自评表</t>
  </si>
  <si>
    <t>其中：当年财政拨款</t>
  </si>
  <si>
    <t xml:space="preserve">      上年结转资金</t>
  </si>
  <si>
    <t>用于日常公用（办公费、水电费、物业费等），办案业务需要（差旅费、陪审费、文书邮寄费等），商品采购</t>
  </si>
  <si>
    <t>开启中小微企业涉案绿色通道，制定便捷诉讼服务措施12条，实行“一站式”诉讼服务，实现立审执无缝衔接；成立审理破产、执行合同专项小组，审结金融类、票据类案件308件，执结105件，实际执行到位1955.22万元，及时保障中小企业合法权益；扎实创建“两型机关”，全体干警“亮牌”上岗，诉讼服务中心、基层法庭等窗口部门张贴“干部作风评价二维码”，主动接受群众监督；深入开展“百名干部帮百企”和“法官进企业”大走访活动，对接包联企业，开展调查研究，掌握生产需求，解决法律疑难问题，为企业纾难解困；积极沟通、多方协调，所属36户“登记难”问题全部化解。</t>
  </si>
  <si>
    <t>分值（权重）</t>
  </si>
  <si>
    <t>公车维修保养次数</t>
  </si>
  <si>
    <t>&gt;=30次</t>
  </si>
  <si>
    <t>28次</t>
  </si>
  <si>
    <t>培训次数</t>
  </si>
  <si>
    <t>&gt;=25次</t>
  </si>
  <si>
    <t>27次</t>
  </si>
  <si>
    <t>受理各项案件</t>
  </si>
  <si>
    <t>&gt;=2500件</t>
  </si>
  <si>
    <t>2500件</t>
  </si>
  <si>
    <t>专用设备购置数</t>
  </si>
  <si>
    <t>结案率</t>
  </si>
  <si>
    <t>&gt;=95%</t>
  </si>
  <si>
    <t>培训合格率</t>
  </si>
  <si>
    <t>维修护项目合格率</t>
  </si>
  <si>
    <t>专用设备验收合格率</t>
  </si>
  <si>
    <t>按时完成维修（护）项目</t>
  </si>
  <si>
    <t>办案经费支付及时率</t>
  </si>
  <si>
    <t>购买服务成本控制情况</t>
  </si>
  <si>
    <t>定额标准内</t>
  </si>
  <si>
    <t>业务费总额控制率</t>
  </si>
  <si>
    <t>资金审核规范性</t>
  </si>
  <si>
    <t>保证工作环境</t>
  </si>
  <si>
    <t>好</t>
  </si>
  <si>
    <t>财务制度健全性</t>
  </si>
  <si>
    <t>基层法庭运维费用于：法庭办公费、日常印刷费、水电费、取暖费、日常维修（护）等费用。</t>
  </si>
  <si>
    <t>我院通过对主要用于法庭办公费、水电费、邮电费、租赁费、差旅费、劳务费等费用支出。为改善本院管辖范围之内的基层人民法庭办案办公条件，提供了稳定的经费保障，方便了人民群众诉讼服务，有效地维护了社会和谐稳定。与预期的预算计划完全一致。</t>
  </si>
  <si>
    <t>&gt;1</t>
  </si>
  <si>
    <t>专用设备购置及时性</t>
  </si>
  <si>
    <t>购置成本控制率</t>
  </si>
  <si>
    <t>年度预算控制率</t>
  </si>
  <si>
    <t>≥95%</t>
  </si>
  <si>
    <t>维护社会和谐稳定</t>
  </si>
  <si>
    <t>2022年度省对市县转移支付绩效自评结果汇总表</t>
  </si>
  <si>
    <t>转移支付预算执行情况（万元）</t>
  </si>
  <si>
    <t>中央补助</t>
  </si>
  <si>
    <t>省级安排</t>
  </si>
  <si>
    <t>市县安排</t>
  </si>
  <si>
    <t>其他资金</t>
  </si>
  <si>
    <t>中央政法转移支付资金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</si>
</sst>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indexed="63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color indexed="8"/>
      <name val="宋体"/>
      <charset val="134"/>
    </font>
    <font>
      <sz val="11"/>
      <color indexed="63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1" borderId="26" applyNumberFormat="0" applyAlignment="0" applyProtection="0">
      <alignment vertical="center"/>
    </xf>
    <xf numFmtId="0" fontId="39" fillId="11" borderId="22" applyNumberFormat="0" applyAlignment="0" applyProtection="0">
      <alignment vertical="center"/>
    </xf>
    <xf numFmtId="0" fontId="40" fillId="12" borderId="27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0" fillId="0" borderId="2" xfId="1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9" fontId="4" fillId="0" borderId="2" xfId="11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10" fontId="4" fillId="0" borderId="2" xfId="11" applyNumberFormat="1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9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10" fontId="4" fillId="0" borderId="2" xfId="11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2" xfId="11" applyNumberFormat="1" applyBorder="1" applyAlignment="1">
      <alignment horizontal="center" vertical="center"/>
    </xf>
    <xf numFmtId="10" fontId="0" fillId="0" borderId="2" xfId="11" applyNumberFormat="1" applyBorder="1">
      <alignment vertical="center"/>
    </xf>
    <xf numFmtId="0" fontId="0" fillId="0" borderId="0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14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176" fontId="17" fillId="0" borderId="2" xfId="0" applyNumberFormat="1" applyFont="1" applyBorder="1" applyAlignment="1">
      <alignment horizontal="right" vertical="center" wrapText="1"/>
    </xf>
    <xf numFmtId="0" fontId="0" fillId="0" borderId="2" xfId="0" applyFill="1" applyBorder="1">
      <alignment vertical="center"/>
    </xf>
    <xf numFmtId="0" fontId="17" fillId="0" borderId="2" xfId="0" applyFont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 wrapText="1"/>
    </xf>
    <xf numFmtId="176" fontId="0" fillId="0" borderId="2" xfId="0" applyNumberFormat="1" applyFill="1" applyBorder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10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9" fontId="17" fillId="0" borderId="2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10" fontId="0" fillId="0" borderId="0" xfId="11" applyNumberFormat="1" applyFont="1" applyFill="1" applyBorder="1" applyAlignment="1"/>
    <xf numFmtId="0" fontId="16" fillId="0" borderId="6" xfId="0" applyFont="1" applyFill="1" applyBorder="1" applyAlignment="1">
      <alignment horizontal="left" vertical="center" wrapText="1"/>
    </xf>
    <xf numFmtId="9" fontId="16" fillId="0" borderId="2" xfId="0" applyNumberFormat="1" applyFont="1" applyFill="1" applyBorder="1" applyAlignment="1">
      <alignment vertical="center" wrapText="1"/>
    </xf>
    <xf numFmtId="9" fontId="15" fillId="0" borderId="2" xfId="0" applyNumberFormat="1" applyFont="1" applyFill="1" applyBorder="1" applyAlignment="1">
      <alignment vertical="center" wrapText="1"/>
    </xf>
    <xf numFmtId="0" fontId="16" fillId="0" borderId="21" xfId="0" applyFont="1" applyFill="1" applyBorder="1" applyAlignment="1">
      <alignment vertical="center" wrapText="1"/>
    </xf>
    <xf numFmtId="0" fontId="20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7" sqref="A7"/>
    </sheetView>
  </sheetViews>
  <sheetFormatPr defaultColWidth="9" defaultRowHeight="13.5"/>
  <cols>
    <col min="1" max="1" width="181.383333333333" customWidth="1"/>
  </cols>
  <sheetData>
    <row r="1" ht="45" customHeight="1" spans="1:1">
      <c r="A1" s="134" t="s">
        <v>0</v>
      </c>
    </row>
    <row r="2" ht="149.25" customHeight="1" spans="1:11">
      <c r="A2" s="135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ht="51" customHeight="1" spans="1:11">
      <c r="A3" s="137"/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ht="51" customHeight="1" spans="1:11">
      <c r="A4" s="137"/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ht="51" customHeight="1" spans="1:11">
      <c r="A5" s="138" t="s">
        <v>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ht="51" customHeight="1" spans="1:11">
      <c r="A6" s="138" t="s">
        <v>3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ht="51" customHeight="1" spans="1:11">
      <c r="A7" s="139" t="s">
        <v>4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="129" customFormat="1" ht="27" customHeight="1" spans="1:1">
      <c r="A8" s="140"/>
    </row>
    <row r="9" s="129" customFormat="1" ht="27" customHeight="1"/>
    <row r="10" s="129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E11" sqref="E11"/>
    </sheetView>
  </sheetViews>
  <sheetFormatPr defaultColWidth="9" defaultRowHeight="13.5"/>
  <cols>
    <col min="1" max="1" width="81.6333333333333" customWidth="1"/>
  </cols>
  <sheetData>
    <row r="1" spans="1:1">
      <c r="A1" s="130"/>
    </row>
    <row r="2" ht="40.5" customHeight="1" spans="1:1">
      <c r="A2" s="131" t="s">
        <v>5</v>
      </c>
    </row>
    <row r="3" ht="19.5" customHeight="1" spans="1:1">
      <c r="A3" s="130"/>
    </row>
    <row r="4" s="129" customFormat="1" ht="30.75" customHeight="1" spans="1:1">
      <c r="A4" s="132" t="s">
        <v>6</v>
      </c>
    </row>
    <row r="5" s="129" customFormat="1" ht="30.75" customHeight="1" spans="1:1">
      <c r="A5" s="132" t="s">
        <v>7</v>
      </c>
    </row>
    <row r="6" s="129" customFormat="1" ht="30.75" customHeight="1" spans="1:1">
      <c r="A6" s="132" t="s">
        <v>8</v>
      </c>
    </row>
    <row r="7" s="129" customFormat="1" ht="30.75" customHeight="1" spans="1:1">
      <c r="A7" s="133" t="s">
        <v>9</v>
      </c>
    </row>
    <row r="8" s="129" customFormat="1" ht="30.75" customHeight="1" spans="1:1">
      <c r="A8" s="133" t="s">
        <v>10</v>
      </c>
    </row>
    <row r="9" s="129" customFormat="1" ht="30.75" customHeight="1" spans="1:1">
      <c r="A9" s="132" t="s">
        <v>11</v>
      </c>
    </row>
    <row r="10" s="129" customFormat="1" ht="30.75" customHeight="1" spans="1:1">
      <c r="A10" s="133" t="s">
        <v>12</v>
      </c>
    </row>
    <row r="11" s="129" customFormat="1" ht="30.75" customHeight="1" spans="1:1">
      <c r="A11" s="133"/>
    </row>
    <row r="12" s="129" customFormat="1" ht="30.75" customHeight="1" spans="1:1">
      <c r="A12" s="132"/>
    </row>
    <row r="13" s="129" customFormat="1" ht="30.75" customHeight="1" spans="1:1">
      <c r="A13" s="133"/>
    </row>
    <row r="14" s="129" customFormat="1" ht="30.75" customHeight="1" spans="1:1">
      <c r="A14" s="133"/>
    </row>
    <row r="15" s="129" customFormat="1" ht="30.75" customHeight="1" spans="1:1">
      <c r="A15" s="133"/>
    </row>
    <row r="16" s="129" customFormat="1" ht="30.75" customHeight="1" spans="1:1">
      <c r="A16" s="133"/>
    </row>
    <row r="17" spans="1:1">
      <c r="A17" s="130"/>
    </row>
    <row r="18" spans="1:1">
      <c r="A18" s="130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zoomScale="84" zoomScaleNormal="84" topLeftCell="A19" workbookViewId="0">
      <selection activeCell="I18" sqref="I18"/>
    </sheetView>
  </sheetViews>
  <sheetFormatPr defaultColWidth="11" defaultRowHeight="14.25"/>
  <cols>
    <col min="1" max="1" width="9.33333333333333" style="77" customWidth="1"/>
    <col min="2" max="2" width="12.8583333333333" style="77" customWidth="1"/>
    <col min="3" max="3" width="16.7583333333333" style="77" customWidth="1"/>
    <col min="4" max="4" width="24.925" style="77" customWidth="1"/>
    <col min="5" max="5" width="16.1083333333333" style="77" customWidth="1"/>
    <col min="6" max="6" width="12.6666666666667" style="77" customWidth="1"/>
    <col min="7" max="7" width="8.44166666666667" style="77" customWidth="1"/>
    <col min="8" max="8" width="11.8833333333333" style="77" customWidth="1"/>
    <col min="9" max="9" width="24.5416666666667" style="77" customWidth="1"/>
    <col min="10" max="10" width="12.8166666666667" style="77"/>
    <col min="11" max="16378" width="11" style="77"/>
    <col min="16379" max="16384" width="11" style="78"/>
  </cols>
  <sheetData>
    <row r="1" s="77" customFormat="1" ht="64.5" customHeight="1" spans="1:9">
      <c r="A1" s="79" t="s">
        <v>13</v>
      </c>
      <c r="B1" s="79"/>
      <c r="C1" s="79"/>
      <c r="D1" s="79"/>
      <c r="E1" s="79"/>
      <c r="F1" s="79"/>
      <c r="G1" s="79"/>
      <c r="H1" s="79"/>
      <c r="I1" s="79"/>
    </row>
    <row r="2" s="77" customFormat="1" ht="30" customHeight="1" spans="1:9">
      <c r="A2" s="80" t="s">
        <v>14</v>
      </c>
      <c r="B2" s="81" t="s">
        <v>15</v>
      </c>
      <c r="C2" s="82"/>
      <c r="D2" s="82"/>
      <c r="E2" s="82"/>
      <c r="F2" s="82"/>
      <c r="G2" s="82"/>
      <c r="H2" s="82"/>
      <c r="I2" s="122"/>
    </row>
    <row r="3" s="77" customFormat="1" ht="27" customHeight="1" spans="1:9">
      <c r="A3" s="83" t="s">
        <v>16</v>
      </c>
      <c r="B3" s="84"/>
      <c r="C3" s="84" t="s">
        <v>17</v>
      </c>
      <c r="D3" s="85" t="s">
        <v>18</v>
      </c>
      <c r="E3" s="86" t="s">
        <v>19</v>
      </c>
      <c r="F3" s="87" t="s">
        <v>20</v>
      </c>
      <c r="G3" s="88"/>
      <c r="H3" s="89" t="s">
        <v>21</v>
      </c>
      <c r="I3" s="123" t="s">
        <v>22</v>
      </c>
    </row>
    <row r="4" s="77" customFormat="1" ht="23.25" customHeight="1" spans="1:10">
      <c r="A4" s="90"/>
      <c r="B4" s="91" t="s">
        <v>23</v>
      </c>
      <c r="C4" s="92">
        <v>1481</v>
      </c>
      <c r="D4" s="93">
        <f>SUM(D5:D6)</f>
        <v>1872.82</v>
      </c>
      <c r="E4" s="94">
        <v>1755.69</v>
      </c>
      <c r="F4" s="76">
        <f>E4/D4</f>
        <v>0.937457951111158</v>
      </c>
      <c r="G4" s="15"/>
      <c r="H4" s="15">
        <v>10</v>
      </c>
      <c r="I4" s="15">
        <v>9.38</v>
      </c>
      <c r="J4" s="124"/>
    </row>
    <row r="5" s="77" customFormat="1" ht="23.25" customHeight="1" spans="1:9">
      <c r="A5" s="90"/>
      <c r="B5" s="95" t="s">
        <v>24</v>
      </c>
      <c r="C5" s="92">
        <v>1155</v>
      </c>
      <c r="D5" s="96">
        <v>1119.5</v>
      </c>
      <c r="E5" s="94">
        <v>1108.98</v>
      </c>
      <c r="F5" s="76">
        <f>E5/D5</f>
        <v>0.990602947744529</v>
      </c>
      <c r="G5" s="15"/>
      <c r="H5" s="97" t="s">
        <v>25</v>
      </c>
      <c r="I5" s="97" t="s">
        <v>25</v>
      </c>
    </row>
    <row r="6" s="77" customFormat="1" ht="23.25" customHeight="1" spans="1:9">
      <c r="A6" s="98"/>
      <c r="B6" s="95" t="s">
        <v>26</v>
      </c>
      <c r="C6" s="92">
        <v>326</v>
      </c>
      <c r="D6" s="93">
        <v>753.32</v>
      </c>
      <c r="E6" s="94">
        <v>646.71</v>
      </c>
      <c r="F6" s="76">
        <f>E6/D6</f>
        <v>0.858479796102586</v>
      </c>
      <c r="G6" s="15"/>
      <c r="H6" s="97" t="s">
        <v>25</v>
      </c>
      <c r="I6" s="97" t="s">
        <v>25</v>
      </c>
    </row>
    <row r="7" s="77" customFormat="1" ht="23.25" customHeight="1" spans="1:9">
      <c r="A7" s="84" t="s">
        <v>27</v>
      </c>
      <c r="B7" s="83" t="s">
        <v>28</v>
      </c>
      <c r="C7" s="83"/>
      <c r="D7" s="83"/>
      <c r="E7" s="84" t="s">
        <v>29</v>
      </c>
      <c r="F7" s="84"/>
      <c r="G7" s="84"/>
      <c r="H7" s="84"/>
      <c r="I7" s="84"/>
    </row>
    <row r="8" s="77" customFormat="1" ht="81" customHeight="1" spans="1:9">
      <c r="A8" s="87"/>
      <c r="B8" s="95" t="s">
        <v>30</v>
      </c>
      <c r="C8" s="95"/>
      <c r="D8" s="95"/>
      <c r="E8" s="99" t="s">
        <v>31</v>
      </c>
      <c r="F8" s="99"/>
      <c r="G8" s="99"/>
      <c r="H8" s="99"/>
      <c r="I8" s="125"/>
    </row>
    <row r="9" s="77" customFormat="1" ht="146" customHeight="1" spans="1:9">
      <c r="A9" s="87"/>
      <c r="B9" s="95" t="s">
        <v>32</v>
      </c>
      <c r="C9" s="95"/>
      <c r="D9" s="95"/>
      <c r="E9" s="99" t="s">
        <v>33</v>
      </c>
      <c r="F9" s="99"/>
      <c r="G9" s="99"/>
      <c r="H9" s="99"/>
      <c r="I9" s="125"/>
    </row>
    <row r="10" s="77" customFormat="1" ht="80" customHeight="1" spans="1:9">
      <c r="A10" s="87"/>
      <c r="B10" s="95" t="s">
        <v>34</v>
      </c>
      <c r="C10" s="95"/>
      <c r="D10" s="95"/>
      <c r="E10" s="99" t="s">
        <v>35</v>
      </c>
      <c r="F10" s="99"/>
      <c r="G10" s="99"/>
      <c r="H10" s="99"/>
      <c r="I10" s="125"/>
    </row>
    <row r="11" s="77" customFormat="1" ht="29" customHeight="1" spans="1:9">
      <c r="A11" s="100" t="s">
        <v>36</v>
      </c>
      <c r="B11" s="85" t="s">
        <v>37</v>
      </c>
      <c r="C11" s="101" t="s">
        <v>38</v>
      </c>
      <c r="D11" s="86" t="s">
        <v>39</v>
      </c>
      <c r="E11" s="84" t="s">
        <v>40</v>
      </c>
      <c r="F11" s="84" t="s">
        <v>41</v>
      </c>
      <c r="G11" s="84" t="s">
        <v>21</v>
      </c>
      <c r="H11" s="84" t="s">
        <v>22</v>
      </c>
      <c r="I11" s="84" t="s">
        <v>42</v>
      </c>
    </row>
    <row r="12" s="77" customFormat="1" ht="23.25" customHeight="1" spans="1:9">
      <c r="A12" s="100"/>
      <c r="B12" s="102" t="s">
        <v>43</v>
      </c>
      <c r="C12" s="103" t="s">
        <v>44</v>
      </c>
      <c r="D12" s="104" t="s">
        <v>45</v>
      </c>
      <c r="E12" s="105" t="s">
        <v>46</v>
      </c>
      <c r="F12" s="106">
        <f>F5</f>
        <v>0.990602947744529</v>
      </c>
      <c r="G12" s="107">
        <v>2.7</v>
      </c>
      <c r="H12" s="107">
        <v>2.7</v>
      </c>
      <c r="I12" s="126"/>
    </row>
    <row r="13" s="77" customFormat="1" ht="30" customHeight="1" spans="1:9">
      <c r="A13" s="100"/>
      <c r="B13" s="108"/>
      <c r="C13" s="109"/>
      <c r="D13" s="104" t="s">
        <v>47</v>
      </c>
      <c r="E13" s="105" t="s">
        <v>48</v>
      </c>
      <c r="F13" s="106">
        <f>F6</f>
        <v>0.858479796102586</v>
      </c>
      <c r="G13" s="107">
        <v>2.7</v>
      </c>
      <c r="H13" s="107">
        <v>2.7</v>
      </c>
      <c r="I13" s="127"/>
    </row>
    <row r="14" s="77" customFormat="1" ht="23.25" customHeight="1" spans="1:16384">
      <c r="A14" s="100"/>
      <c r="B14" s="108"/>
      <c r="C14" s="109"/>
      <c r="D14" s="104" t="s">
        <v>49</v>
      </c>
      <c r="E14" s="105" t="s">
        <v>50</v>
      </c>
      <c r="F14" s="106">
        <v>0.7502</v>
      </c>
      <c r="G14" s="107">
        <v>2.7</v>
      </c>
      <c r="H14" s="107">
        <v>2.7</v>
      </c>
      <c r="I14" s="126"/>
      <c r="XEY14" s="78"/>
      <c r="XEZ14" s="78"/>
      <c r="XFA14" s="78"/>
      <c r="XFB14" s="78"/>
      <c r="XFC14" s="78"/>
      <c r="XFD14" s="78"/>
    </row>
    <row r="15" s="77" customFormat="1" ht="23.25" customHeight="1" spans="1:9">
      <c r="A15" s="100"/>
      <c r="B15" s="108"/>
      <c r="C15" s="110"/>
      <c r="D15" s="104" t="s">
        <v>51</v>
      </c>
      <c r="E15" s="105" t="s">
        <v>46</v>
      </c>
      <c r="F15" s="111">
        <v>1</v>
      </c>
      <c r="G15" s="107">
        <v>2.7</v>
      </c>
      <c r="H15" s="107">
        <v>2.7</v>
      </c>
      <c r="I15" s="126"/>
    </row>
    <row r="16" s="77" customFormat="1" ht="23.25" customHeight="1" spans="1:9">
      <c r="A16" s="100"/>
      <c r="B16" s="108"/>
      <c r="C16" s="112" t="s">
        <v>52</v>
      </c>
      <c r="D16" s="104" t="s">
        <v>53</v>
      </c>
      <c r="E16" s="105" t="s">
        <v>54</v>
      </c>
      <c r="F16" s="111">
        <v>1</v>
      </c>
      <c r="G16" s="107">
        <v>2.7</v>
      </c>
      <c r="H16" s="107">
        <v>2.7</v>
      </c>
      <c r="I16" s="91"/>
    </row>
    <row r="17" s="77" customFormat="1" ht="23.25" customHeight="1" spans="1:9">
      <c r="A17" s="100"/>
      <c r="B17" s="108"/>
      <c r="C17" s="110"/>
      <c r="D17" s="104" t="s">
        <v>55</v>
      </c>
      <c r="E17" s="105" t="s">
        <v>56</v>
      </c>
      <c r="F17" s="111">
        <v>1</v>
      </c>
      <c r="G17" s="107">
        <v>2.7</v>
      </c>
      <c r="H17" s="107">
        <v>2.7</v>
      </c>
      <c r="I17" s="91"/>
    </row>
    <row r="18" s="77" customFormat="1" ht="23.25" customHeight="1" spans="1:9">
      <c r="A18" s="100"/>
      <c r="B18" s="108"/>
      <c r="C18" s="113" t="s">
        <v>57</v>
      </c>
      <c r="D18" s="104" t="s">
        <v>58</v>
      </c>
      <c r="E18" s="105" t="s">
        <v>56</v>
      </c>
      <c r="F18" s="111">
        <v>1</v>
      </c>
      <c r="G18" s="107">
        <v>2.7</v>
      </c>
      <c r="H18" s="107">
        <v>2.7</v>
      </c>
      <c r="I18" s="91"/>
    </row>
    <row r="19" s="77" customFormat="1" ht="23.25" customHeight="1" spans="1:9">
      <c r="A19" s="100"/>
      <c r="B19" s="108"/>
      <c r="C19" s="114" t="s">
        <v>59</v>
      </c>
      <c r="D19" s="104" t="s">
        <v>60</v>
      </c>
      <c r="E19" s="105" t="s">
        <v>56</v>
      </c>
      <c r="F19" s="111">
        <v>1</v>
      </c>
      <c r="G19" s="107">
        <v>2.7</v>
      </c>
      <c r="H19" s="107">
        <v>2.7</v>
      </c>
      <c r="I19" s="91"/>
    </row>
    <row r="20" s="77" customFormat="1" ht="23.25" customHeight="1" spans="1:9">
      <c r="A20" s="100"/>
      <c r="B20" s="108"/>
      <c r="C20" s="114" t="s">
        <v>61</v>
      </c>
      <c r="D20" s="104" t="s">
        <v>62</v>
      </c>
      <c r="E20" s="105" t="s">
        <v>46</v>
      </c>
      <c r="F20" s="111">
        <v>0.91</v>
      </c>
      <c r="G20" s="107">
        <v>2.7</v>
      </c>
      <c r="H20" s="107">
        <v>2.7</v>
      </c>
      <c r="I20" s="126"/>
    </row>
    <row r="21" s="77" customFormat="1" ht="23.25" customHeight="1" spans="1:9">
      <c r="A21" s="100"/>
      <c r="B21" s="115"/>
      <c r="C21" s="114" t="s">
        <v>63</v>
      </c>
      <c r="D21" s="104" t="s">
        <v>64</v>
      </c>
      <c r="E21" s="105" t="s">
        <v>54</v>
      </c>
      <c r="F21" s="111">
        <v>1</v>
      </c>
      <c r="G21" s="107">
        <v>2.7</v>
      </c>
      <c r="H21" s="107">
        <v>2.7</v>
      </c>
      <c r="I21" s="91"/>
    </row>
    <row r="22" s="77" customFormat="1" ht="23.25" customHeight="1" spans="1:9">
      <c r="A22" s="100"/>
      <c r="B22" s="116" t="s">
        <v>65</v>
      </c>
      <c r="C22" s="103" t="s">
        <v>66</v>
      </c>
      <c r="D22" s="117" t="s">
        <v>67</v>
      </c>
      <c r="E22" s="105" t="s">
        <v>48</v>
      </c>
      <c r="F22" s="111">
        <v>0.95</v>
      </c>
      <c r="G22" s="107">
        <v>13.5</v>
      </c>
      <c r="H22" s="107">
        <v>13.5</v>
      </c>
      <c r="I22" s="91"/>
    </row>
    <row r="23" s="77" customFormat="1" ht="23.25" customHeight="1" spans="1:9">
      <c r="A23" s="100"/>
      <c r="B23" s="118"/>
      <c r="C23" s="100" t="s">
        <v>68</v>
      </c>
      <c r="D23" s="117" t="s">
        <v>69</v>
      </c>
      <c r="E23" s="105" t="s">
        <v>48</v>
      </c>
      <c r="F23" s="111">
        <v>0.95</v>
      </c>
      <c r="G23" s="107">
        <v>13.5</v>
      </c>
      <c r="H23" s="107">
        <v>13.5</v>
      </c>
      <c r="I23" s="91"/>
    </row>
    <row r="24" s="77" customFormat="1" ht="23.25" customHeight="1" spans="1:9">
      <c r="A24" s="100"/>
      <c r="B24" s="118"/>
      <c r="C24" s="103" t="s">
        <v>70</v>
      </c>
      <c r="D24" s="117" t="s">
        <v>71</v>
      </c>
      <c r="E24" s="105" t="s">
        <v>72</v>
      </c>
      <c r="F24" s="111">
        <v>1</v>
      </c>
      <c r="G24" s="107">
        <v>13.5</v>
      </c>
      <c r="H24" s="107">
        <v>13.5</v>
      </c>
      <c r="I24" s="91"/>
    </row>
    <row r="25" s="77" customFormat="1" ht="23.25" customHeight="1" spans="1:9">
      <c r="A25" s="100"/>
      <c r="B25" s="119" t="s">
        <v>73</v>
      </c>
      <c r="C25" s="105" t="s">
        <v>74</v>
      </c>
      <c r="D25" s="117" t="s">
        <v>75</v>
      </c>
      <c r="E25" s="105" t="s">
        <v>72</v>
      </c>
      <c r="F25" s="111">
        <v>1</v>
      </c>
      <c r="G25" s="107">
        <v>3</v>
      </c>
      <c r="H25" s="107">
        <v>3</v>
      </c>
      <c r="I25" s="91"/>
    </row>
    <row r="26" s="77" customFormat="1" ht="23.25" customHeight="1" spans="1:9">
      <c r="A26" s="100"/>
      <c r="B26" s="108"/>
      <c r="C26" s="105" t="s">
        <v>76</v>
      </c>
      <c r="D26" s="117" t="s">
        <v>77</v>
      </c>
      <c r="E26" s="105" t="s">
        <v>46</v>
      </c>
      <c r="F26" s="111">
        <v>1</v>
      </c>
      <c r="G26" s="107">
        <v>3</v>
      </c>
      <c r="H26" s="107">
        <v>3</v>
      </c>
      <c r="I26" s="126"/>
    </row>
    <row r="27" s="77" customFormat="1" ht="23.25" customHeight="1" spans="1:9">
      <c r="A27" s="100"/>
      <c r="B27" s="108"/>
      <c r="C27" s="120" t="s">
        <v>78</v>
      </c>
      <c r="D27" s="117" t="s">
        <v>79</v>
      </c>
      <c r="E27" s="105" t="s">
        <v>46</v>
      </c>
      <c r="F27" s="111">
        <v>1</v>
      </c>
      <c r="G27" s="107">
        <v>3</v>
      </c>
      <c r="H27" s="107">
        <v>3</v>
      </c>
      <c r="I27" s="91"/>
    </row>
    <row r="28" s="77" customFormat="1" ht="23.25" customHeight="1" spans="1:9">
      <c r="A28" s="81"/>
      <c r="B28" s="100" t="s">
        <v>80</v>
      </c>
      <c r="C28" s="105" t="s">
        <v>81</v>
      </c>
      <c r="D28" s="117" t="s">
        <v>82</v>
      </c>
      <c r="E28" s="105" t="s">
        <v>83</v>
      </c>
      <c r="F28" s="111">
        <v>0.9</v>
      </c>
      <c r="G28" s="107">
        <v>13.5</v>
      </c>
      <c r="H28" s="107">
        <v>13.5</v>
      </c>
      <c r="I28" s="91"/>
    </row>
    <row r="29" s="77" customFormat="1" ht="23.25" customHeight="1" spans="1:9">
      <c r="A29" s="84" t="s">
        <v>84</v>
      </c>
      <c r="B29" s="84"/>
      <c r="C29" s="84"/>
      <c r="D29" s="84"/>
      <c r="E29" s="84"/>
      <c r="F29" s="84"/>
      <c r="G29" s="84">
        <v>100</v>
      </c>
      <c r="H29" s="84">
        <f>SUM(H12:H28)+I4</f>
        <v>99.38</v>
      </c>
      <c r="I29" s="100"/>
    </row>
    <row r="30" s="77" customFormat="1" ht="23.25" customHeight="1" spans="1:9">
      <c r="A30" s="91" t="s">
        <v>85</v>
      </c>
      <c r="B30" s="121" t="s">
        <v>86</v>
      </c>
      <c r="C30" s="121"/>
      <c r="D30" s="121"/>
      <c r="E30" s="121"/>
      <c r="F30" s="121"/>
      <c r="G30" s="121"/>
      <c r="H30" s="121"/>
      <c r="I30" s="128"/>
    </row>
    <row r="31" s="77" customFormat="1" ht="13.5"/>
    <row r="32" s="77" customFormat="1" ht="13.5"/>
    <row r="33" s="77" customFormat="1" ht="13.5"/>
    <row r="34" s="77" customFormat="1" ht="13.5"/>
    <row r="35" s="77" customFormat="1" spans="16379:16381">
      <c r="XEY35" s="78"/>
      <c r="XEZ35" s="78"/>
      <c r="XFA35" s="78"/>
    </row>
  </sheetData>
  <mergeCells count="20">
    <mergeCell ref="A1:I1"/>
    <mergeCell ref="B2:I2"/>
    <mergeCell ref="F3:G3"/>
    <mergeCell ref="B7:D7"/>
    <mergeCell ref="E7:I7"/>
    <mergeCell ref="B8:D8"/>
    <mergeCell ref="E8:I8"/>
    <mergeCell ref="B9:D9"/>
    <mergeCell ref="E9:I9"/>
    <mergeCell ref="B10:D10"/>
    <mergeCell ref="E10:I10"/>
    <mergeCell ref="A29:F29"/>
    <mergeCell ref="A3:A6"/>
    <mergeCell ref="A7:A10"/>
    <mergeCell ref="A11:A28"/>
    <mergeCell ref="B12:B21"/>
    <mergeCell ref="B22:B24"/>
    <mergeCell ref="B25:B27"/>
    <mergeCell ref="C12:C15"/>
    <mergeCell ref="C16:C17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H10" sqref="H10"/>
    </sheetView>
  </sheetViews>
  <sheetFormatPr defaultColWidth="9" defaultRowHeight="13.5"/>
  <cols>
    <col min="1" max="1" width="8.13333333333333" style="2" customWidth="1"/>
    <col min="2" max="2" width="23.8166666666667" customWidth="1"/>
    <col min="3" max="3" width="20.8916666666667" customWidth="1"/>
    <col min="4" max="4" width="12.6333333333333" customWidth="1"/>
    <col min="5" max="6" width="13.2583333333333" customWidth="1"/>
    <col min="7" max="11" width="12.6333333333333" customWidth="1"/>
  </cols>
  <sheetData>
    <row r="1" ht="57" customHeight="1" spans="1:11">
      <c r="A1" s="3" t="s">
        <v>87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0" customHeight="1" spans="1:11">
      <c r="A2" s="67" t="s">
        <v>88</v>
      </c>
      <c r="B2" s="68" t="s">
        <v>89</v>
      </c>
      <c r="C2" s="69" t="s">
        <v>90</v>
      </c>
      <c r="D2" s="68" t="s">
        <v>91</v>
      </c>
      <c r="E2" s="68"/>
      <c r="F2" s="68"/>
      <c r="G2" s="68"/>
      <c r="H2" s="68"/>
      <c r="I2" s="68"/>
      <c r="J2" s="67" t="s">
        <v>92</v>
      </c>
      <c r="K2" s="67" t="s">
        <v>93</v>
      </c>
    </row>
    <row r="3" s="1" customFormat="1" ht="30" customHeight="1" spans="1:11">
      <c r="A3" s="70"/>
      <c r="B3" s="68"/>
      <c r="C3" s="69"/>
      <c r="D3" s="68" t="s">
        <v>18</v>
      </c>
      <c r="E3" s="68"/>
      <c r="F3" s="68"/>
      <c r="G3" s="68"/>
      <c r="H3" s="68" t="s">
        <v>94</v>
      </c>
      <c r="I3" s="68" t="s">
        <v>95</v>
      </c>
      <c r="J3" s="70"/>
      <c r="K3" s="70"/>
    </row>
    <row r="4" s="1" customFormat="1" ht="30" customHeight="1" spans="1:11">
      <c r="A4" s="71"/>
      <c r="B4" s="68"/>
      <c r="C4" s="69"/>
      <c r="D4" s="69" t="s">
        <v>96</v>
      </c>
      <c r="E4" s="68" t="s">
        <v>97</v>
      </c>
      <c r="F4" s="68" t="s">
        <v>98</v>
      </c>
      <c r="G4" s="68" t="s">
        <v>99</v>
      </c>
      <c r="H4" s="68"/>
      <c r="I4" s="69"/>
      <c r="J4" s="71"/>
      <c r="K4" s="70"/>
    </row>
    <row r="5" ht="30" customHeight="1" spans="1:11">
      <c r="A5" s="12">
        <v>1</v>
      </c>
      <c r="B5" s="13" t="s">
        <v>100</v>
      </c>
      <c r="C5" s="15" t="s">
        <v>101</v>
      </c>
      <c r="D5" s="12">
        <v>32</v>
      </c>
      <c r="E5" s="72">
        <v>32</v>
      </c>
      <c r="F5" s="72"/>
      <c r="G5" s="72"/>
      <c r="H5" s="12">
        <v>32</v>
      </c>
      <c r="I5" s="73">
        <v>1</v>
      </c>
      <c r="J5" s="12">
        <v>100</v>
      </c>
      <c r="K5" s="15"/>
    </row>
    <row r="6" ht="30" customHeight="1" spans="1:11">
      <c r="A6" s="12">
        <v>2</v>
      </c>
      <c r="B6" s="16" t="s">
        <v>102</v>
      </c>
      <c r="C6" s="15" t="s">
        <v>101</v>
      </c>
      <c r="D6" s="16">
        <v>90</v>
      </c>
      <c r="E6" s="12">
        <v>90</v>
      </c>
      <c r="F6" s="12"/>
      <c r="G6" s="12"/>
      <c r="H6" s="12">
        <v>74.09</v>
      </c>
      <c r="I6" s="74">
        <v>0.8232</v>
      </c>
      <c r="J6" s="12">
        <v>98.23</v>
      </c>
      <c r="K6" s="15"/>
    </row>
    <row r="7" ht="30" customHeight="1" spans="1:11">
      <c r="A7" s="12">
        <v>3</v>
      </c>
      <c r="B7" s="16"/>
      <c r="C7" s="15"/>
      <c r="D7" s="16"/>
      <c r="E7" s="12"/>
      <c r="F7" s="12"/>
      <c r="G7" s="15"/>
      <c r="H7" s="12"/>
      <c r="I7" s="75"/>
      <c r="J7" s="12"/>
      <c r="K7" s="15"/>
    </row>
    <row r="8" ht="30" customHeight="1" spans="1:11">
      <c r="A8" s="12"/>
      <c r="B8" s="16"/>
      <c r="C8" s="15"/>
      <c r="D8" s="16"/>
      <c r="E8" s="15"/>
      <c r="F8" s="15"/>
      <c r="G8" s="15"/>
      <c r="H8" s="15"/>
      <c r="I8" s="15"/>
      <c r="J8" s="15"/>
      <c r="K8" s="15"/>
    </row>
    <row r="9" ht="30" customHeight="1" spans="1:11">
      <c r="A9" s="12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ht="30" customHeight="1" spans="1:11">
      <c r="A10" s="12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ht="30" customHeight="1" spans="1:11">
      <c r="A11" s="12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ht="30" customHeight="1" spans="1:11">
      <c r="A12" s="12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ht="30" customHeight="1" spans="1:11">
      <c r="A13" s="12"/>
      <c r="B13" s="16" t="s">
        <v>103</v>
      </c>
      <c r="C13" s="15"/>
      <c r="D13" s="15">
        <v>122</v>
      </c>
      <c r="E13" s="15">
        <v>122</v>
      </c>
      <c r="F13" s="15"/>
      <c r="G13" s="15"/>
      <c r="H13" s="15">
        <v>106.09</v>
      </c>
      <c r="I13" s="76">
        <f>H13/E13</f>
        <v>0.869590163934426</v>
      </c>
      <c r="J13" s="12">
        <v>99.12</v>
      </c>
      <c r="K13" s="15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selection activeCell="R18" sqref="R18"/>
    </sheetView>
  </sheetViews>
  <sheetFormatPr defaultColWidth="9" defaultRowHeight="13.5"/>
  <cols>
    <col min="1" max="1" width="5.25833333333333" customWidth="1"/>
    <col min="3" max="3" width="7.25833333333333" customWidth="1"/>
    <col min="5" max="5" width="11.6333333333333" customWidth="1"/>
    <col min="6" max="6" width="6.25833333333333" customWidth="1"/>
    <col min="7" max="7" width="10.8833333333333" customWidth="1"/>
    <col min="8" max="8" width="10" customWidth="1"/>
    <col min="9" max="9" width="8.225" customWidth="1"/>
    <col min="10" max="10" width="8.55833333333333" customWidth="1"/>
    <col min="11" max="11" width="8.5" customWidth="1"/>
    <col min="12" max="12" width="11.5" customWidth="1"/>
  </cols>
  <sheetData>
    <row r="1" ht="57" customHeight="1" spans="1:12">
      <c r="A1" s="20" t="s">
        <v>104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ht="15" customHeight="1" spans="1:12">
      <c r="A2" s="21" t="s">
        <v>105</v>
      </c>
      <c r="B2" s="21"/>
      <c r="C2" s="21" t="s">
        <v>106</v>
      </c>
      <c r="D2" s="21"/>
      <c r="E2" s="21"/>
      <c r="F2" s="21"/>
      <c r="G2" s="21"/>
      <c r="H2" s="21"/>
      <c r="I2" s="21"/>
      <c r="J2" s="21"/>
      <c r="K2" s="21"/>
      <c r="L2" s="21"/>
    </row>
    <row r="3" ht="15" customHeight="1" spans="1:12">
      <c r="A3" s="21" t="s">
        <v>107</v>
      </c>
      <c r="B3" s="21"/>
      <c r="C3" s="21" t="s">
        <v>101</v>
      </c>
      <c r="D3" s="21"/>
      <c r="E3" s="21"/>
      <c r="F3" s="21"/>
      <c r="G3" s="21"/>
      <c r="H3" s="50" t="s">
        <v>108</v>
      </c>
      <c r="I3" s="50"/>
      <c r="J3" s="21" t="s">
        <v>15</v>
      </c>
      <c r="K3" s="21"/>
      <c r="L3" s="21"/>
    </row>
    <row r="4" ht="15" customHeight="1" spans="1:12">
      <c r="A4" s="21" t="s">
        <v>91</v>
      </c>
      <c r="B4" s="21"/>
      <c r="C4" s="21"/>
      <c r="D4" s="21"/>
      <c r="E4" s="21" t="s">
        <v>17</v>
      </c>
      <c r="F4" s="21" t="s">
        <v>109</v>
      </c>
      <c r="G4" s="21"/>
      <c r="H4" s="21" t="s">
        <v>110</v>
      </c>
      <c r="I4" s="21"/>
      <c r="J4" s="36" t="s">
        <v>111</v>
      </c>
      <c r="K4" s="36" t="s">
        <v>21</v>
      </c>
      <c r="L4" s="21" t="s">
        <v>22</v>
      </c>
    </row>
    <row r="5" ht="15" customHeight="1" spans="1:12">
      <c r="A5" s="21"/>
      <c r="B5" s="21"/>
      <c r="C5" s="21"/>
      <c r="D5" s="21"/>
      <c r="E5" s="21"/>
      <c r="F5" s="21"/>
      <c r="G5" s="21"/>
      <c r="H5" s="21"/>
      <c r="I5" s="21"/>
      <c r="J5" s="37"/>
      <c r="K5" s="37"/>
      <c r="L5" s="21"/>
    </row>
    <row r="6" ht="15" customHeight="1" spans="1:12">
      <c r="A6" s="21"/>
      <c r="B6" s="21"/>
      <c r="C6" s="22" t="s">
        <v>112</v>
      </c>
      <c r="D6" s="22"/>
      <c r="E6" s="21">
        <v>204</v>
      </c>
      <c r="F6" s="21">
        <v>204</v>
      </c>
      <c r="G6" s="21"/>
      <c r="H6" s="21">
        <v>204</v>
      </c>
      <c r="I6" s="21"/>
      <c r="J6" s="63">
        <f>H6/F6</f>
        <v>1</v>
      </c>
      <c r="K6" s="21">
        <v>10</v>
      </c>
      <c r="L6" s="21">
        <v>10</v>
      </c>
    </row>
    <row r="7" ht="15" customHeight="1" spans="1:12">
      <c r="A7" s="21"/>
      <c r="B7" s="21"/>
      <c r="C7" s="21" t="s">
        <v>113</v>
      </c>
      <c r="D7" s="21"/>
      <c r="E7" s="21">
        <v>204</v>
      </c>
      <c r="F7" s="21">
        <v>204</v>
      </c>
      <c r="G7" s="21"/>
      <c r="H7" s="21">
        <v>204</v>
      </c>
      <c r="I7" s="21"/>
      <c r="J7" s="21" t="s">
        <v>25</v>
      </c>
      <c r="K7" s="21" t="s">
        <v>25</v>
      </c>
      <c r="L7" s="21" t="s">
        <v>25</v>
      </c>
    </row>
    <row r="8" ht="15" customHeight="1" spans="1:12">
      <c r="A8" s="21"/>
      <c r="B8" s="21"/>
      <c r="C8" s="51" t="s">
        <v>114</v>
      </c>
      <c r="D8" s="52"/>
      <c r="E8" s="21"/>
      <c r="F8" s="51"/>
      <c r="G8" s="52"/>
      <c r="H8" s="51"/>
      <c r="I8" s="52"/>
      <c r="J8" s="21" t="s">
        <v>25</v>
      </c>
      <c r="K8" s="21" t="s">
        <v>25</v>
      </c>
      <c r="L8" s="21" t="s">
        <v>25</v>
      </c>
    </row>
    <row r="9" ht="15" customHeight="1" spans="1:12">
      <c r="A9" s="21"/>
      <c r="B9" s="21"/>
      <c r="C9" s="21" t="s">
        <v>115</v>
      </c>
      <c r="D9" s="21"/>
      <c r="E9" s="21"/>
      <c r="F9" s="21"/>
      <c r="G9" s="21"/>
      <c r="H9" s="21"/>
      <c r="I9" s="21"/>
      <c r="J9" s="21" t="s">
        <v>25</v>
      </c>
      <c r="K9" s="21" t="s">
        <v>25</v>
      </c>
      <c r="L9" s="21" t="s">
        <v>25</v>
      </c>
    </row>
    <row r="10" ht="15" customHeight="1" spans="1:12">
      <c r="A10" s="21"/>
      <c r="B10" s="21"/>
      <c r="C10" s="21" t="s">
        <v>116</v>
      </c>
      <c r="D10" s="21"/>
      <c r="E10" s="21"/>
      <c r="F10" s="21"/>
      <c r="G10" s="21"/>
      <c r="H10" s="21"/>
      <c r="I10" s="21"/>
      <c r="J10" s="21" t="s">
        <v>25</v>
      </c>
      <c r="K10" s="21" t="s">
        <v>25</v>
      </c>
      <c r="L10" s="21" t="s">
        <v>25</v>
      </c>
    </row>
    <row r="11" ht="15" customHeight="1" spans="1:12">
      <c r="A11" s="21" t="s">
        <v>117</v>
      </c>
      <c r="B11" s="21" t="s">
        <v>28</v>
      </c>
      <c r="C11" s="21"/>
      <c r="D11" s="21"/>
      <c r="E11" s="21"/>
      <c r="F11" s="21"/>
      <c r="G11" s="21"/>
      <c r="H11" s="21" t="s">
        <v>118</v>
      </c>
      <c r="I11" s="21"/>
      <c r="J11" s="21"/>
      <c r="K11" s="21"/>
      <c r="L11" s="21"/>
    </row>
    <row r="12" ht="76" customHeight="1" spans="1:12">
      <c r="A12" s="21"/>
      <c r="B12" s="21" t="s">
        <v>119</v>
      </c>
      <c r="C12" s="21"/>
      <c r="D12" s="21"/>
      <c r="E12" s="21"/>
      <c r="F12" s="21"/>
      <c r="G12" s="21"/>
      <c r="H12" s="23" t="s">
        <v>120</v>
      </c>
      <c r="I12" s="23"/>
      <c r="J12" s="23"/>
      <c r="K12" s="23"/>
      <c r="L12" s="23"/>
    </row>
    <row r="13" ht="26" customHeight="1" spans="1:12">
      <c r="A13" s="53" t="s">
        <v>121</v>
      </c>
      <c r="B13" s="21" t="s">
        <v>37</v>
      </c>
      <c r="C13" s="21" t="s">
        <v>38</v>
      </c>
      <c r="D13" s="21" t="s">
        <v>39</v>
      </c>
      <c r="E13" s="21"/>
      <c r="F13" s="21"/>
      <c r="G13" s="21" t="s">
        <v>40</v>
      </c>
      <c r="H13" s="21" t="s">
        <v>41</v>
      </c>
      <c r="I13" s="21" t="s">
        <v>21</v>
      </c>
      <c r="J13" s="21" t="s">
        <v>22</v>
      </c>
      <c r="K13" s="21" t="s">
        <v>42</v>
      </c>
      <c r="L13" s="21"/>
    </row>
    <row r="14" ht="22" customHeight="1" spans="1:12">
      <c r="A14" s="53"/>
      <c r="B14" s="36" t="s">
        <v>122</v>
      </c>
      <c r="C14" s="36" t="s">
        <v>123</v>
      </c>
      <c r="D14" s="54" t="s">
        <v>124</v>
      </c>
      <c r="E14" s="54"/>
      <c r="F14" s="54"/>
      <c r="G14" s="27">
        <v>2</v>
      </c>
      <c r="H14" s="28">
        <v>2</v>
      </c>
      <c r="I14" s="28">
        <v>5</v>
      </c>
      <c r="J14" s="27">
        <v>5</v>
      </c>
      <c r="K14" s="21"/>
      <c r="L14" s="21"/>
    </row>
    <row r="15" ht="22" customHeight="1" spans="1:12">
      <c r="A15" s="53"/>
      <c r="B15" s="55"/>
      <c r="C15" s="55"/>
      <c r="D15" s="54" t="s">
        <v>125</v>
      </c>
      <c r="E15" s="54"/>
      <c r="F15" s="54"/>
      <c r="G15" s="27" t="s">
        <v>126</v>
      </c>
      <c r="H15" s="28">
        <v>58</v>
      </c>
      <c r="I15" s="28">
        <v>5</v>
      </c>
      <c r="J15" s="27">
        <v>5</v>
      </c>
      <c r="K15" s="21"/>
      <c r="L15" s="21"/>
    </row>
    <row r="16" ht="39" customHeight="1" spans="1:12">
      <c r="A16" s="53"/>
      <c r="B16" s="55"/>
      <c r="C16" s="55"/>
      <c r="D16" s="56" t="s">
        <v>127</v>
      </c>
      <c r="E16" s="57"/>
      <c r="F16" s="58"/>
      <c r="G16" s="27" t="s">
        <v>128</v>
      </c>
      <c r="H16" s="28">
        <v>4</v>
      </c>
      <c r="I16" s="28">
        <v>5</v>
      </c>
      <c r="J16" s="27">
        <v>4.05</v>
      </c>
      <c r="K16" s="64" t="s">
        <v>129</v>
      </c>
      <c r="L16" s="52"/>
    </row>
    <row r="17" ht="22" customHeight="1" spans="1:12">
      <c r="A17" s="53"/>
      <c r="B17" s="55"/>
      <c r="C17" s="36" t="s">
        <v>130</v>
      </c>
      <c r="D17" s="54" t="s">
        <v>131</v>
      </c>
      <c r="E17" s="54"/>
      <c r="F17" s="54"/>
      <c r="G17" s="27" t="s">
        <v>46</v>
      </c>
      <c r="H17" s="30">
        <v>1</v>
      </c>
      <c r="I17" s="28">
        <v>5</v>
      </c>
      <c r="J17" s="27">
        <v>5</v>
      </c>
      <c r="K17" s="21"/>
      <c r="L17" s="21"/>
    </row>
    <row r="18" ht="22" customHeight="1" spans="1:12">
      <c r="A18" s="53"/>
      <c r="B18" s="55"/>
      <c r="C18" s="55"/>
      <c r="D18" s="59" t="s">
        <v>132</v>
      </c>
      <c r="E18" s="60"/>
      <c r="F18" s="61"/>
      <c r="G18" s="27" t="s">
        <v>46</v>
      </c>
      <c r="H18" s="30">
        <v>1</v>
      </c>
      <c r="I18" s="28">
        <v>5</v>
      </c>
      <c r="J18" s="27">
        <v>5</v>
      </c>
      <c r="K18" s="65"/>
      <c r="L18" s="66"/>
    </row>
    <row r="19" ht="22" customHeight="1" spans="1:12">
      <c r="A19" s="53"/>
      <c r="B19" s="55"/>
      <c r="C19" s="37"/>
      <c r="D19" s="56" t="s">
        <v>133</v>
      </c>
      <c r="E19" s="57"/>
      <c r="F19" s="58"/>
      <c r="G19" s="27" t="s">
        <v>134</v>
      </c>
      <c r="H19" s="30">
        <v>1</v>
      </c>
      <c r="I19" s="28">
        <v>5</v>
      </c>
      <c r="J19" s="27">
        <v>5</v>
      </c>
      <c r="K19" s="51"/>
      <c r="L19" s="52"/>
    </row>
    <row r="20" ht="22" customHeight="1" spans="1:12">
      <c r="A20" s="53"/>
      <c r="B20" s="55"/>
      <c r="C20" s="21" t="s">
        <v>135</v>
      </c>
      <c r="D20" s="54" t="s">
        <v>136</v>
      </c>
      <c r="E20" s="54"/>
      <c r="F20" s="54"/>
      <c r="G20" s="27" t="s">
        <v>137</v>
      </c>
      <c r="H20" s="30">
        <v>1</v>
      </c>
      <c r="I20" s="28">
        <v>5</v>
      </c>
      <c r="J20" s="27">
        <v>5</v>
      </c>
      <c r="K20" s="21"/>
      <c r="L20" s="21"/>
    </row>
    <row r="21" ht="22" customHeight="1" spans="1:12">
      <c r="A21" s="53"/>
      <c r="B21" s="55"/>
      <c r="C21" s="21"/>
      <c r="D21" s="54" t="s">
        <v>138</v>
      </c>
      <c r="E21" s="54"/>
      <c r="F21" s="54"/>
      <c r="G21" s="27" t="s">
        <v>137</v>
      </c>
      <c r="H21" s="30">
        <v>1</v>
      </c>
      <c r="I21" s="28">
        <v>5</v>
      </c>
      <c r="J21" s="27">
        <v>5</v>
      </c>
      <c r="K21" s="21"/>
      <c r="L21" s="21"/>
    </row>
    <row r="22" ht="22" customHeight="1" spans="1:12">
      <c r="A22" s="53"/>
      <c r="B22" s="55"/>
      <c r="C22" s="36" t="s">
        <v>139</v>
      </c>
      <c r="D22" s="54" t="s">
        <v>140</v>
      </c>
      <c r="E22" s="54"/>
      <c r="F22" s="54"/>
      <c r="G22" s="27" t="s">
        <v>46</v>
      </c>
      <c r="H22" s="30">
        <v>1</v>
      </c>
      <c r="I22" s="28">
        <v>5</v>
      </c>
      <c r="J22" s="27">
        <v>5</v>
      </c>
      <c r="K22" s="21"/>
      <c r="L22" s="21"/>
    </row>
    <row r="23" ht="22" customHeight="1" spans="1:12">
      <c r="A23" s="53"/>
      <c r="B23" s="37"/>
      <c r="C23" s="37"/>
      <c r="D23" s="56" t="s">
        <v>141</v>
      </c>
      <c r="E23" s="57"/>
      <c r="F23" s="58"/>
      <c r="G23" s="27" t="s">
        <v>142</v>
      </c>
      <c r="H23" s="30">
        <v>1</v>
      </c>
      <c r="I23" s="28">
        <v>5</v>
      </c>
      <c r="J23" s="27">
        <v>5</v>
      </c>
      <c r="K23" s="51"/>
      <c r="L23" s="52"/>
    </row>
    <row r="24" ht="22" customHeight="1" spans="1:12">
      <c r="A24" s="53"/>
      <c r="B24" s="36" t="s">
        <v>143</v>
      </c>
      <c r="C24" s="21" t="s">
        <v>144</v>
      </c>
      <c r="D24" s="54" t="s">
        <v>145</v>
      </c>
      <c r="E24" s="54"/>
      <c r="F24" s="54"/>
      <c r="G24" s="27" t="s">
        <v>56</v>
      </c>
      <c r="H24" s="30">
        <v>1</v>
      </c>
      <c r="I24" s="28">
        <v>3.75</v>
      </c>
      <c r="J24" s="27">
        <v>3.75</v>
      </c>
      <c r="K24" s="21"/>
      <c r="L24" s="21"/>
    </row>
    <row r="25" ht="22" customHeight="1" spans="1:12">
      <c r="A25" s="53"/>
      <c r="B25" s="55"/>
      <c r="C25" s="21"/>
      <c r="D25" s="54" t="s">
        <v>55</v>
      </c>
      <c r="E25" s="54"/>
      <c r="F25" s="54"/>
      <c r="G25" s="27" t="s">
        <v>56</v>
      </c>
      <c r="H25" s="30">
        <v>1</v>
      </c>
      <c r="I25" s="28">
        <v>3.75</v>
      </c>
      <c r="J25" s="27">
        <v>3.75</v>
      </c>
      <c r="K25" s="21"/>
      <c r="L25" s="21"/>
    </row>
    <row r="26" ht="22" customHeight="1" spans="1:12">
      <c r="A26" s="53"/>
      <c r="B26" s="55"/>
      <c r="C26" s="21"/>
      <c r="D26" s="54" t="s">
        <v>146</v>
      </c>
      <c r="E26" s="54"/>
      <c r="F26" s="54"/>
      <c r="G26" s="27" t="s">
        <v>134</v>
      </c>
      <c r="H26" s="30">
        <v>0.93</v>
      </c>
      <c r="I26" s="28">
        <v>3.75</v>
      </c>
      <c r="J26" s="27">
        <v>3.75</v>
      </c>
      <c r="K26" s="21"/>
      <c r="L26" s="21"/>
    </row>
    <row r="27" ht="22" customHeight="1" spans="1:12">
      <c r="A27" s="53"/>
      <c r="B27" s="55"/>
      <c r="C27" s="21" t="s">
        <v>147</v>
      </c>
      <c r="D27" s="54" t="s">
        <v>148</v>
      </c>
      <c r="E27" s="54"/>
      <c r="F27" s="54"/>
      <c r="G27" s="27" t="s">
        <v>46</v>
      </c>
      <c r="H27" s="30">
        <v>1</v>
      </c>
      <c r="I27" s="28">
        <v>3.75</v>
      </c>
      <c r="J27" s="27">
        <v>3.75</v>
      </c>
      <c r="K27" s="21"/>
      <c r="L27" s="21"/>
    </row>
    <row r="28" ht="22" customHeight="1" spans="1:12">
      <c r="A28" s="53"/>
      <c r="B28" s="55"/>
      <c r="C28" s="21"/>
      <c r="D28" s="54" t="s">
        <v>149</v>
      </c>
      <c r="E28" s="54"/>
      <c r="F28" s="54"/>
      <c r="G28" s="27" t="s">
        <v>150</v>
      </c>
      <c r="H28" s="30">
        <v>1</v>
      </c>
      <c r="I28" s="28">
        <v>3.75</v>
      </c>
      <c r="J28" s="27">
        <v>3.75</v>
      </c>
      <c r="K28" s="21"/>
      <c r="L28" s="21"/>
    </row>
    <row r="29" ht="22" customHeight="1" spans="1:12">
      <c r="A29" s="53"/>
      <c r="B29" s="55"/>
      <c r="C29" s="36" t="s">
        <v>151</v>
      </c>
      <c r="D29" s="54" t="s">
        <v>152</v>
      </c>
      <c r="E29" s="54"/>
      <c r="F29" s="54"/>
      <c r="G29" s="27" t="s">
        <v>54</v>
      </c>
      <c r="H29" s="30">
        <v>1</v>
      </c>
      <c r="I29" s="28">
        <v>3.75</v>
      </c>
      <c r="J29" s="27">
        <v>3.75</v>
      </c>
      <c r="K29" s="21"/>
      <c r="L29" s="21"/>
    </row>
    <row r="30" ht="22" customHeight="1" spans="1:12">
      <c r="A30" s="53"/>
      <c r="B30" s="55"/>
      <c r="C30" s="55"/>
      <c r="D30" s="54" t="s">
        <v>153</v>
      </c>
      <c r="E30" s="54"/>
      <c r="F30" s="54"/>
      <c r="G30" s="27" t="s">
        <v>56</v>
      </c>
      <c r="H30" s="30">
        <v>1</v>
      </c>
      <c r="I30" s="28">
        <v>3.75</v>
      </c>
      <c r="J30" s="27">
        <v>3.75</v>
      </c>
      <c r="K30" s="21"/>
      <c r="L30" s="21"/>
    </row>
    <row r="31" ht="22" customHeight="1" spans="1:12">
      <c r="A31" s="53"/>
      <c r="B31" s="37"/>
      <c r="C31" s="37"/>
      <c r="D31" s="56" t="s">
        <v>154</v>
      </c>
      <c r="E31" s="57"/>
      <c r="F31" s="58"/>
      <c r="G31" s="27" t="s">
        <v>56</v>
      </c>
      <c r="H31" s="30">
        <v>1</v>
      </c>
      <c r="I31" s="28">
        <v>3.75</v>
      </c>
      <c r="J31" s="27">
        <v>3.75</v>
      </c>
      <c r="K31" s="51"/>
      <c r="L31" s="52"/>
    </row>
    <row r="32" ht="22" customHeight="1" spans="1:12">
      <c r="A32" s="53"/>
      <c r="B32" s="21" t="s">
        <v>80</v>
      </c>
      <c r="C32" s="21" t="s">
        <v>155</v>
      </c>
      <c r="D32" s="54" t="s">
        <v>156</v>
      </c>
      <c r="E32" s="54"/>
      <c r="F32" s="54"/>
      <c r="G32" s="27" t="s">
        <v>72</v>
      </c>
      <c r="H32" s="30">
        <v>1</v>
      </c>
      <c r="I32" s="28">
        <v>5</v>
      </c>
      <c r="J32" s="27">
        <v>5</v>
      </c>
      <c r="K32" s="21"/>
      <c r="L32" s="21"/>
    </row>
    <row r="33" ht="22" customHeight="1" spans="1:12">
      <c r="A33" s="53"/>
      <c r="B33" s="21"/>
      <c r="C33" s="21"/>
      <c r="D33" s="54" t="s">
        <v>157</v>
      </c>
      <c r="E33" s="54"/>
      <c r="F33" s="54"/>
      <c r="G33" s="27" t="s">
        <v>72</v>
      </c>
      <c r="H33" s="30">
        <v>1</v>
      </c>
      <c r="I33" s="28">
        <v>5</v>
      </c>
      <c r="J33" s="27">
        <v>5</v>
      </c>
      <c r="K33" s="21"/>
      <c r="L33" s="21"/>
    </row>
    <row r="34" ht="22" customHeight="1" spans="1:12">
      <c r="A34" s="62" t="s">
        <v>158</v>
      </c>
      <c r="B34" s="62"/>
      <c r="C34" s="62"/>
      <c r="D34" s="62"/>
      <c r="E34" s="62"/>
      <c r="F34" s="62"/>
      <c r="G34" s="62"/>
      <c r="H34" s="62"/>
      <c r="I34" s="62">
        <v>100</v>
      </c>
      <c r="J34" s="62">
        <v>99.05</v>
      </c>
      <c r="K34" s="15"/>
      <c r="L34" s="15"/>
    </row>
    <row r="35" spans="1:12">
      <c r="A35" s="33" t="s">
        <v>85</v>
      </c>
      <c r="B35" s="34" t="s">
        <v>86</v>
      </c>
      <c r="C35" s="35"/>
      <c r="D35" s="35"/>
      <c r="E35" s="35"/>
      <c r="F35" s="35"/>
      <c r="G35" s="35"/>
      <c r="H35" s="35"/>
      <c r="I35" s="35"/>
      <c r="J35" s="35"/>
      <c r="K35" s="35"/>
      <c r="L35" s="40"/>
    </row>
  </sheetData>
  <mergeCells count="92">
    <mergeCell ref="A1:L1"/>
    <mergeCell ref="A2:B2"/>
    <mergeCell ref="C2:L2"/>
    <mergeCell ref="A3:B3"/>
    <mergeCell ref="C3:G3"/>
    <mergeCell ref="H3:I3"/>
    <mergeCell ref="J3:L3"/>
    <mergeCell ref="C6:D6"/>
    <mergeCell ref="F6:G6"/>
    <mergeCell ref="H6:I6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A34:H34"/>
    <mergeCell ref="K34:L34"/>
    <mergeCell ref="B35:L35"/>
    <mergeCell ref="A11:A12"/>
    <mergeCell ref="A13:A33"/>
    <mergeCell ref="B14:B23"/>
    <mergeCell ref="B24:B31"/>
    <mergeCell ref="B32:B33"/>
    <mergeCell ref="C14:C16"/>
    <mergeCell ref="C17:C19"/>
    <mergeCell ref="C20:C21"/>
    <mergeCell ref="C22:C23"/>
    <mergeCell ref="C24:C26"/>
    <mergeCell ref="C27:C28"/>
    <mergeCell ref="C29:C31"/>
    <mergeCell ref="C32:C33"/>
    <mergeCell ref="E4:E5"/>
    <mergeCell ref="J4:J5"/>
    <mergeCell ref="K4:K5"/>
    <mergeCell ref="L4:L5"/>
    <mergeCell ref="C4:D5"/>
    <mergeCell ref="F4:G5"/>
    <mergeCell ref="H4:I5"/>
    <mergeCell ref="A4:B10"/>
  </mergeCells>
  <pageMargins left="0.75" right="0.75" top="1" bottom="1" header="0.5" footer="0.5"/>
  <pageSetup paperSize="9" scale="84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zoomScale="85" zoomScaleNormal="85" workbookViewId="0">
      <selection activeCell="L22" sqref="L22"/>
    </sheetView>
  </sheetViews>
  <sheetFormatPr defaultColWidth="8.89166666666667" defaultRowHeight="13.5"/>
  <cols>
    <col min="7" max="7" width="10.6666666666667" customWidth="1"/>
    <col min="8" max="8" width="8.89166666666667" customWidth="1"/>
    <col min="10" max="10" width="11.6583333333333" customWidth="1"/>
    <col min="11" max="11" width="10.5833333333333" customWidth="1"/>
  </cols>
  <sheetData>
    <row r="1" ht="25.5" spans="1:11">
      <c r="A1" s="20" t="s">
        <v>159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21" t="s">
        <v>89</v>
      </c>
      <c r="B2" s="21"/>
      <c r="C2" s="21" t="s">
        <v>102</v>
      </c>
      <c r="D2" s="21"/>
      <c r="E2" s="21"/>
      <c r="F2" s="21"/>
      <c r="G2" s="21"/>
      <c r="H2" s="21"/>
      <c r="I2" s="21"/>
      <c r="J2" s="21"/>
      <c r="K2" s="21"/>
    </row>
    <row r="3" spans="1:11">
      <c r="A3" s="21" t="s">
        <v>90</v>
      </c>
      <c r="B3" s="21"/>
      <c r="C3" s="21" t="s">
        <v>101</v>
      </c>
      <c r="D3" s="21"/>
      <c r="E3" s="21"/>
      <c r="F3" s="21"/>
      <c r="G3" s="21"/>
      <c r="H3" s="21" t="s">
        <v>108</v>
      </c>
      <c r="I3" s="21" t="s">
        <v>15</v>
      </c>
      <c r="J3" s="21"/>
      <c r="K3" s="21"/>
    </row>
    <row r="4" spans="1:11">
      <c r="A4" s="21" t="s">
        <v>91</v>
      </c>
      <c r="B4" s="21"/>
      <c r="C4" s="21"/>
      <c r="D4" s="21"/>
      <c r="E4" s="21" t="s">
        <v>17</v>
      </c>
      <c r="F4" s="21" t="s">
        <v>109</v>
      </c>
      <c r="G4" s="21"/>
      <c r="H4" s="21" t="s">
        <v>110</v>
      </c>
      <c r="I4" s="36" t="s">
        <v>111</v>
      </c>
      <c r="J4" s="36" t="s">
        <v>21</v>
      </c>
      <c r="K4" s="21" t="s">
        <v>22</v>
      </c>
    </row>
    <row r="5" spans="1:11">
      <c r="A5" s="21"/>
      <c r="B5" s="21"/>
      <c r="C5" s="21"/>
      <c r="D5" s="21"/>
      <c r="E5" s="21"/>
      <c r="F5" s="21"/>
      <c r="G5" s="21"/>
      <c r="H5" s="21"/>
      <c r="I5" s="37"/>
      <c r="J5" s="37"/>
      <c r="K5" s="21"/>
    </row>
    <row r="6" spans="1:11">
      <c r="A6" s="21"/>
      <c r="B6" s="21"/>
      <c r="C6" s="22" t="s">
        <v>112</v>
      </c>
      <c r="D6" s="22"/>
      <c r="E6" s="21">
        <v>90</v>
      </c>
      <c r="F6" s="21">
        <v>90</v>
      </c>
      <c r="G6" s="21"/>
      <c r="H6" s="21">
        <v>74.09</v>
      </c>
      <c r="I6" s="47">
        <f>H6/F6</f>
        <v>0.823222222222222</v>
      </c>
      <c r="J6" s="21">
        <v>10</v>
      </c>
      <c r="K6" s="21">
        <v>8.23</v>
      </c>
    </row>
    <row r="7" spans="1:11">
      <c r="A7" s="21"/>
      <c r="B7" s="21"/>
      <c r="C7" s="21" t="s">
        <v>160</v>
      </c>
      <c r="D7" s="21"/>
      <c r="E7" s="21">
        <v>90</v>
      </c>
      <c r="F7" s="21">
        <v>90</v>
      </c>
      <c r="G7" s="21"/>
      <c r="H7" s="21">
        <v>74.09</v>
      </c>
      <c r="I7" s="21" t="s">
        <v>25</v>
      </c>
      <c r="J7" s="21" t="s">
        <v>25</v>
      </c>
      <c r="K7" s="21" t="s">
        <v>25</v>
      </c>
    </row>
    <row r="8" spans="1:11">
      <c r="A8" s="21"/>
      <c r="B8" s="21"/>
      <c r="C8" s="21" t="s">
        <v>161</v>
      </c>
      <c r="D8" s="21"/>
      <c r="E8" s="21"/>
      <c r="F8" s="21"/>
      <c r="G8" s="21"/>
      <c r="H8" s="21"/>
      <c r="I8" s="21" t="s">
        <v>25</v>
      </c>
      <c r="J8" s="21" t="s">
        <v>25</v>
      </c>
      <c r="K8" s="21" t="s">
        <v>25</v>
      </c>
    </row>
    <row r="9" spans="1:11">
      <c r="A9" s="21"/>
      <c r="B9" s="21"/>
      <c r="C9" s="21" t="s">
        <v>99</v>
      </c>
      <c r="D9" s="21"/>
      <c r="E9" s="21"/>
      <c r="F9" s="21"/>
      <c r="G9" s="21"/>
      <c r="H9" s="21"/>
      <c r="I9" s="21" t="s">
        <v>25</v>
      </c>
      <c r="J9" s="21" t="s">
        <v>25</v>
      </c>
      <c r="K9" s="21" t="s">
        <v>25</v>
      </c>
    </row>
    <row r="10" spans="1:11">
      <c r="A10" s="21" t="s">
        <v>117</v>
      </c>
      <c r="B10" s="21" t="s">
        <v>28</v>
      </c>
      <c r="C10" s="21"/>
      <c r="D10" s="21"/>
      <c r="E10" s="21"/>
      <c r="F10" s="21"/>
      <c r="G10" s="21"/>
      <c r="H10" s="21" t="s">
        <v>118</v>
      </c>
      <c r="I10" s="21"/>
      <c r="J10" s="21"/>
      <c r="K10" s="21"/>
    </row>
    <row r="11" ht="153" customHeight="1" spans="1:11">
      <c r="A11" s="21"/>
      <c r="B11" s="41" t="s">
        <v>162</v>
      </c>
      <c r="C11" s="41"/>
      <c r="D11" s="41"/>
      <c r="E11" s="41"/>
      <c r="F11" s="41"/>
      <c r="G11" s="41"/>
      <c r="H11" s="23" t="s">
        <v>163</v>
      </c>
      <c r="I11" s="23"/>
      <c r="J11" s="23"/>
      <c r="K11" s="23"/>
    </row>
    <row r="12" ht="25" customHeight="1" spans="1:11">
      <c r="A12" s="24" t="s">
        <v>121</v>
      </c>
      <c r="B12" s="25" t="s">
        <v>37</v>
      </c>
      <c r="C12" s="25" t="s">
        <v>38</v>
      </c>
      <c r="D12" s="25" t="s">
        <v>39</v>
      </c>
      <c r="E12" s="25"/>
      <c r="F12" s="25"/>
      <c r="G12" s="25" t="s">
        <v>40</v>
      </c>
      <c r="H12" s="25" t="s">
        <v>41</v>
      </c>
      <c r="I12" s="25" t="s">
        <v>164</v>
      </c>
      <c r="J12" s="25" t="s">
        <v>22</v>
      </c>
      <c r="K12" s="25"/>
    </row>
    <row r="13" ht="25" customHeight="1" spans="1:11">
      <c r="A13" s="24"/>
      <c r="B13" s="25" t="s">
        <v>122</v>
      </c>
      <c r="C13" s="29" t="s">
        <v>123</v>
      </c>
      <c r="D13" s="26" t="s">
        <v>165</v>
      </c>
      <c r="E13" s="26"/>
      <c r="F13" s="26"/>
      <c r="G13" s="27" t="s">
        <v>166</v>
      </c>
      <c r="H13" s="28" t="s">
        <v>167</v>
      </c>
      <c r="I13" s="27">
        <v>4.16</v>
      </c>
      <c r="J13" s="27">
        <v>4.16</v>
      </c>
      <c r="K13" s="48"/>
    </row>
    <row r="14" ht="25" customHeight="1" spans="1:11">
      <c r="A14" s="24"/>
      <c r="B14" s="25"/>
      <c r="C14" s="42"/>
      <c r="D14" s="26" t="s">
        <v>168</v>
      </c>
      <c r="E14" s="26"/>
      <c r="F14" s="26"/>
      <c r="G14" s="27" t="s">
        <v>169</v>
      </c>
      <c r="H14" s="28" t="s">
        <v>170</v>
      </c>
      <c r="I14" s="27">
        <v>4.24</v>
      </c>
      <c r="J14" s="27">
        <v>4.24</v>
      </c>
      <c r="K14" s="48"/>
    </row>
    <row r="15" ht="25" customHeight="1" spans="1:11">
      <c r="A15" s="24"/>
      <c r="B15" s="25"/>
      <c r="C15" s="42"/>
      <c r="D15" s="26" t="s">
        <v>171</v>
      </c>
      <c r="E15" s="26"/>
      <c r="F15" s="26"/>
      <c r="G15" s="27" t="s">
        <v>172</v>
      </c>
      <c r="H15" s="28" t="s">
        <v>173</v>
      </c>
      <c r="I15" s="27">
        <v>4.16</v>
      </c>
      <c r="J15" s="27">
        <v>4.16</v>
      </c>
      <c r="K15" s="48"/>
    </row>
    <row r="16" ht="25" customHeight="1" spans="1:11">
      <c r="A16" s="24"/>
      <c r="B16" s="25"/>
      <c r="C16" s="42"/>
      <c r="D16" s="43" t="s">
        <v>174</v>
      </c>
      <c r="E16" s="44"/>
      <c r="F16" s="45"/>
      <c r="G16" s="27" t="s">
        <v>128</v>
      </c>
      <c r="H16" s="28">
        <v>2</v>
      </c>
      <c r="I16" s="27">
        <v>4.16</v>
      </c>
      <c r="J16" s="27">
        <v>4.16</v>
      </c>
      <c r="K16" s="48"/>
    </row>
    <row r="17" ht="25" customHeight="1" spans="1:11">
      <c r="A17" s="24"/>
      <c r="B17" s="25"/>
      <c r="C17" s="29" t="s">
        <v>130</v>
      </c>
      <c r="D17" s="26" t="s">
        <v>175</v>
      </c>
      <c r="E17" s="26"/>
      <c r="F17" s="26"/>
      <c r="G17" s="27" t="s">
        <v>176</v>
      </c>
      <c r="H17" s="30">
        <v>0.95</v>
      </c>
      <c r="I17" s="27">
        <v>4.16</v>
      </c>
      <c r="J17" s="27">
        <v>4.16</v>
      </c>
      <c r="K17" s="48"/>
    </row>
    <row r="18" ht="25" customHeight="1" spans="1:11">
      <c r="A18" s="24"/>
      <c r="B18" s="25"/>
      <c r="C18" s="42"/>
      <c r="D18" s="26" t="s">
        <v>177</v>
      </c>
      <c r="E18" s="26"/>
      <c r="F18" s="26"/>
      <c r="G18" s="27" t="s">
        <v>46</v>
      </c>
      <c r="H18" s="30">
        <v>1</v>
      </c>
      <c r="I18" s="27">
        <v>4.16</v>
      </c>
      <c r="J18" s="27">
        <v>4.16</v>
      </c>
      <c r="K18" s="48"/>
    </row>
    <row r="19" ht="25" customHeight="1" spans="1:11">
      <c r="A19" s="24"/>
      <c r="B19" s="25"/>
      <c r="C19" s="42"/>
      <c r="D19" s="43" t="s">
        <v>178</v>
      </c>
      <c r="E19" s="44"/>
      <c r="F19" s="45"/>
      <c r="G19" s="27" t="s">
        <v>46</v>
      </c>
      <c r="H19" s="30">
        <v>1</v>
      </c>
      <c r="I19" s="27">
        <v>4.16</v>
      </c>
      <c r="J19" s="27">
        <v>4.16</v>
      </c>
      <c r="K19" s="49"/>
    </row>
    <row r="20" ht="25" customHeight="1" spans="1:11">
      <c r="A20" s="24"/>
      <c r="B20" s="25"/>
      <c r="C20" s="46"/>
      <c r="D20" s="43" t="s">
        <v>179</v>
      </c>
      <c r="E20" s="44"/>
      <c r="F20" s="45"/>
      <c r="G20" s="27" t="s">
        <v>46</v>
      </c>
      <c r="H20" s="30">
        <v>1</v>
      </c>
      <c r="I20" s="27">
        <v>4.16</v>
      </c>
      <c r="J20" s="27">
        <v>4.16</v>
      </c>
      <c r="K20" s="49"/>
    </row>
    <row r="21" ht="25" customHeight="1" spans="1:11">
      <c r="A21" s="24"/>
      <c r="B21" s="25"/>
      <c r="C21" s="25" t="s">
        <v>135</v>
      </c>
      <c r="D21" s="26" t="s">
        <v>180</v>
      </c>
      <c r="E21" s="26"/>
      <c r="F21" s="26"/>
      <c r="G21" s="27" t="s">
        <v>176</v>
      </c>
      <c r="H21" s="30">
        <v>0.95</v>
      </c>
      <c r="I21" s="27">
        <v>4.16</v>
      </c>
      <c r="J21" s="27">
        <v>4.16</v>
      </c>
      <c r="K21" s="48"/>
    </row>
    <row r="22" ht="25" customHeight="1" spans="1:11">
      <c r="A22" s="24"/>
      <c r="B22" s="25"/>
      <c r="C22" s="25"/>
      <c r="D22" s="26" t="s">
        <v>181</v>
      </c>
      <c r="E22" s="26"/>
      <c r="F22" s="26"/>
      <c r="G22" s="27" t="s">
        <v>176</v>
      </c>
      <c r="H22" s="31">
        <v>0.935</v>
      </c>
      <c r="I22" s="27">
        <v>4.16</v>
      </c>
      <c r="J22" s="27">
        <v>4.16</v>
      </c>
      <c r="K22" s="48"/>
    </row>
    <row r="23" ht="25" customHeight="1" spans="1:11">
      <c r="A23" s="24"/>
      <c r="B23" s="25"/>
      <c r="C23" s="25" t="s">
        <v>139</v>
      </c>
      <c r="D23" s="26" t="s">
        <v>182</v>
      </c>
      <c r="E23" s="26"/>
      <c r="F23" s="26"/>
      <c r="G23" s="27" t="s">
        <v>183</v>
      </c>
      <c r="H23" s="30">
        <v>1</v>
      </c>
      <c r="I23" s="27">
        <v>4.16</v>
      </c>
      <c r="J23" s="27">
        <v>4.16</v>
      </c>
      <c r="K23" s="48"/>
    </row>
    <row r="24" ht="25" customHeight="1" spans="1:11">
      <c r="A24" s="24"/>
      <c r="B24" s="25"/>
      <c r="C24" s="25"/>
      <c r="D24" s="26" t="s">
        <v>184</v>
      </c>
      <c r="E24" s="26"/>
      <c r="F24" s="26"/>
      <c r="G24" s="27" t="s">
        <v>46</v>
      </c>
      <c r="H24" s="30">
        <v>1</v>
      </c>
      <c r="I24" s="27">
        <v>4.16</v>
      </c>
      <c r="J24" s="27">
        <v>4.16</v>
      </c>
      <c r="K24" s="48"/>
    </row>
    <row r="25" ht="25" customHeight="1" spans="1:11">
      <c r="A25" s="24"/>
      <c r="B25" s="25" t="s">
        <v>143</v>
      </c>
      <c r="C25" s="25" t="s">
        <v>144</v>
      </c>
      <c r="D25" s="26" t="s">
        <v>185</v>
      </c>
      <c r="E25" s="26"/>
      <c r="F25" s="26"/>
      <c r="G25" s="27" t="s">
        <v>56</v>
      </c>
      <c r="H25" s="30">
        <v>1</v>
      </c>
      <c r="I25" s="28">
        <v>5</v>
      </c>
      <c r="J25" s="27">
        <v>5</v>
      </c>
      <c r="K25" s="48"/>
    </row>
    <row r="26" ht="25" customHeight="1" spans="1:11">
      <c r="A26" s="24"/>
      <c r="B26" s="25"/>
      <c r="C26" s="25"/>
      <c r="D26" s="26" t="s">
        <v>55</v>
      </c>
      <c r="E26" s="26"/>
      <c r="F26" s="26"/>
      <c r="G26" s="27" t="s">
        <v>56</v>
      </c>
      <c r="H26" s="30">
        <v>1</v>
      </c>
      <c r="I26" s="28">
        <v>5</v>
      </c>
      <c r="J26" s="27">
        <v>5</v>
      </c>
      <c r="K26" s="48"/>
    </row>
    <row r="27" ht="25" customHeight="1" spans="1:11">
      <c r="A27" s="24"/>
      <c r="B27" s="25"/>
      <c r="C27" s="25" t="s">
        <v>147</v>
      </c>
      <c r="D27" s="26" t="s">
        <v>186</v>
      </c>
      <c r="E27" s="26"/>
      <c r="F27" s="26"/>
      <c r="G27" s="27" t="s">
        <v>187</v>
      </c>
      <c r="H27" s="30">
        <v>1</v>
      </c>
      <c r="I27" s="28">
        <v>5</v>
      </c>
      <c r="J27" s="27">
        <v>5</v>
      </c>
      <c r="K27" s="48"/>
    </row>
    <row r="28" ht="25" customHeight="1" spans="1:11">
      <c r="A28" s="24"/>
      <c r="B28" s="25"/>
      <c r="C28" s="25"/>
      <c r="D28" s="26" t="s">
        <v>149</v>
      </c>
      <c r="E28" s="26"/>
      <c r="F28" s="26"/>
      <c r="G28" s="27" t="s">
        <v>150</v>
      </c>
      <c r="H28" s="30">
        <v>1</v>
      </c>
      <c r="I28" s="28">
        <v>5</v>
      </c>
      <c r="J28" s="27">
        <v>5</v>
      </c>
      <c r="K28" s="48"/>
    </row>
    <row r="29" ht="25" customHeight="1" spans="1:11">
      <c r="A29" s="24"/>
      <c r="B29" s="25"/>
      <c r="C29" s="25" t="s">
        <v>151</v>
      </c>
      <c r="D29" s="26" t="s">
        <v>188</v>
      </c>
      <c r="E29" s="26"/>
      <c r="F29" s="26"/>
      <c r="G29" s="27" t="s">
        <v>54</v>
      </c>
      <c r="H29" s="30">
        <v>1</v>
      </c>
      <c r="I29" s="28">
        <v>5</v>
      </c>
      <c r="J29" s="27">
        <v>5</v>
      </c>
      <c r="K29" s="48"/>
    </row>
    <row r="30" ht="25" customHeight="1" spans="1:11">
      <c r="A30" s="24"/>
      <c r="B30" s="25"/>
      <c r="C30" s="25"/>
      <c r="D30" s="26" t="s">
        <v>153</v>
      </c>
      <c r="E30" s="26"/>
      <c r="F30" s="26"/>
      <c r="G30" s="27" t="s">
        <v>56</v>
      </c>
      <c r="H30" s="30">
        <v>1</v>
      </c>
      <c r="I30" s="28">
        <v>5</v>
      </c>
      <c r="J30" s="27">
        <v>5</v>
      </c>
      <c r="K30" s="48"/>
    </row>
    <row r="31" ht="25" customHeight="1" spans="1:11">
      <c r="A31" s="24"/>
      <c r="B31" s="25" t="s">
        <v>80</v>
      </c>
      <c r="C31" s="25" t="s">
        <v>155</v>
      </c>
      <c r="D31" s="26" t="s">
        <v>156</v>
      </c>
      <c r="E31" s="26"/>
      <c r="F31" s="26"/>
      <c r="G31" s="27" t="s">
        <v>72</v>
      </c>
      <c r="H31" s="30">
        <v>1</v>
      </c>
      <c r="I31" s="28">
        <v>5</v>
      </c>
      <c r="J31" s="27">
        <v>5</v>
      </c>
      <c r="K31" s="48"/>
    </row>
    <row r="32" ht="25" customHeight="1" spans="1:11">
      <c r="A32" s="24"/>
      <c r="B32" s="25"/>
      <c r="C32" s="25"/>
      <c r="D32" s="26" t="s">
        <v>157</v>
      </c>
      <c r="E32" s="26"/>
      <c r="F32" s="26"/>
      <c r="G32" s="27" t="s">
        <v>72</v>
      </c>
      <c r="H32" s="30">
        <v>1</v>
      </c>
      <c r="I32" s="28">
        <v>5</v>
      </c>
      <c r="J32" s="27">
        <v>5</v>
      </c>
      <c r="K32" s="48"/>
    </row>
    <row r="33" ht="25" customHeight="1" spans="1:11">
      <c r="A33" s="32" t="s">
        <v>158</v>
      </c>
      <c r="B33" s="32"/>
      <c r="C33" s="32"/>
      <c r="D33" s="32"/>
      <c r="E33" s="32"/>
      <c r="F33" s="32"/>
      <c r="G33" s="32"/>
      <c r="H33" s="32"/>
      <c r="I33" s="32">
        <v>100</v>
      </c>
      <c r="J33" s="32">
        <f>SUM(J13:J32)+K6</f>
        <v>98.23</v>
      </c>
      <c r="K33" s="39"/>
    </row>
    <row r="34" ht="25" customHeight="1" spans="1:11">
      <c r="A34" s="33" t="s">
        <v>85</v>
      </c>
      <c r="B34" s="34" t="s">
        <v>86</v>
      </c>
      <c r="C34" s="35"/>
      <c r="D34" s="35"/>
      <c r="E34" s="35"/>
      <c r="F34" s="35"/>
      <c r="G34" s="35"/>
      <c r="H34" s="35"/>
      <c r="I34" s="35"/>
      <c r="J34" s="35"/>
      <c r="K34" s="40"/>
    </row>
  </sheetData>
  <mergeCells count="62">
    <mergeCell ref="A1:K1"/>
    <mergeCell ref="A2:B2"/>
    <mergeCell ref="C2:K2"/>
    <mergeCell ref="A3:B3"/>
    <mergeCell ref="C3:G3"/>
    <mergeCell ref="I3:K3"/>
    <mergeCell ref="C6:D6"/>
    <mergeCell ref="F6:G6"/>
    <mergeCell ref="C7:D7"/>
    <mergeCell ref="F7:G7"/>
    <mergeCell ref="C8:D8"/>
    <mergeCell ref="F8:G8"/>
    <mergeCell ref="C9:D9"/>
    <mergeCell ref="F9:G9"/>
    <mergeCell ref="B10:G10"/>
    <mergeCell ref="H10:K10"/>
    <mergeCell ref="B11:G11"/>
    <mergeCell ref="H11:K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33:H33"/>
    <mergeCell ref="B34:K34"/>
    <mergeCell ref="A10:A11"/>
    <mergeCell ref="A12:A32"/>
    <mergeCell ref="B13:B24"/>
    <mergeCell ref="B25:B30"/>
    <mergeCell ref="B31:B32"/>
    <mergeCell ref="C13:C16"/>
    <mergeCell ref="C17:C20"/>
    <mergeCell ref="C21:C22"/>
    <mergeCell ref="C23:C24"/>
    <mergeCell ref="C25:C26"/>
    <mergeCell ref="C27:C28"/>
    <mergeCell ref="C29:C30"/>
    <mergeCell ref="C31:C32"/>
    <mergeCell ref="E4:E5"/>
    <mergeCell ref="H4:H5"/>
    <mergeCell ref="I4:I5"/>
    <mergeCell ref="J4:J5"/>
    <mergeCell ref="K4:K5"/>
    <mergeCell ref="A4:B9"/>
    <mergeCell ref="C4:D5"/>
    <mergeCell ref="F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D21" sqref="D21:F21"/>
    </sheetView>
  </sheetViews>
  <sheetFormatPr defaultColWidth="9" defaultRowHeight="13.5"/>
  <cols>
    <col min="1" max="1" width="5.25833333333333" customWidth="1"/>
    <col min="3" max="3" width="7.25833333333333" customWidth="1"/>
    <col min="5" max="5" width="12.3833333333333" customWidth="1"/>
    <col min="6" max="6" width="2.38333333333333" customWidth="1"/>
    <col min="7" max="7" width="10.8833333333333" customWidth="1"/>
    <col min="8" max="8" width="8.89166666666667" customWidth="1"/>
    <col min="9" max="9" width="8.225" customWidth="1"/>
    <col min="10" max="10" width="8" customWidth="1"/>
    <col min="11" max="11" width="12.8833333333333" customWidth="1"/>
  </cols>
  <sheetData>
    <row r="1" ht="42" customHeight="1" spans="1:11">
      <c r="A1" s="20" t="s">
        <v>159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15" customHeight="1" spans="1:11">
      <c r="A2" s="21" t="s">
        <v>89</v>
      </c>
      <c r="B2" s="21"/>
      <c r="C2" s="21" t="s">
        <v>100</v>
      </c>
      <c r="D2" s="21"/>
      <c r="E2" s="21"/>
      <c r="F2" s="21"/>
      <c r="G2" s="21"/>
      <c r="H2" s="21"/>
      <c r="I2" s="21"/>
      <c r="J2" s="21"/>
      <c r="K2" s="21"/>
    </row>
    <row r="3" ht="15" customHeight="1" spans="1:11">
      <c r="A3" s="21" t="s">
        <v>90</v>
      </c>
      <c r="B3" s="21"/>
      <c r="C3" s="21" t="s">
        <v>101</v>
      </c>
      <c r="D3" s="21"/>
      <c r="E3" s="21"/>
      <c r="F3" s="21"/>
      <c r="G3" s="21"/>
      <c r="H3" s="21" t="s">
        <v>108</v>
      </c>
      <c r="I3" s="21" t="s">
        <v>15</v>
      </c>
      <c r="J3" s="21"/>
      <c r="K3" s="21"/>
    </row>
    <row r="4" ht="15" customHeight="1" spans="1:11">
      <c r="A4" s="21" t="s">
        <v>91</v>
      </c>
      <c r="B4" s="21"/>
      <c r="C4" s="21"/>
      <c r="D4" s="21"/>
      <c r="E4" s="21" t="s">
        <v>17</v>
      </c>
      <c r="F4" s="21" t="s">
        <v>109</v>
      </c>
      <c r="G4" s="21"/>
      <c r="H4" s="21" t="s">
        <v>110</v>
      </c>
      <c r="I4" s="36" t="s">
        <v>111</v>
      </c>
      <c r="J4" s="36" t="s">
        <v>21</v>
      </c>
      <c r="K4" s="21" t="s">
        <v>22</v>
      </c>
    </row>
    <row r="5" ht="15" customHeight="1" spans="1:11">
      <c r="A5" s="21"/>
      <c r="B5" s="21"/>
      <c r="C5" s="21"/>
      <c r="D5" s="21"/>
      <c r="E5" s="21"/>
      <c r="F5" s="21"/>
      <c r="G5" s="21"/>
      <c r="H5" s="21"/>
      <c r="I5" s="37"/>
      <c r="J5" s="37"/>
      <c r="K5" s="21"/>
    </row>
    <row r="6" ht="15" customHeight="1" spans="1:11">
      <c r="A6" s="21"/>
      <c r="B6" s="21"/>
      <c r="C6" s="22" t="s">
        <v>112</v>
      </c>
      <c r="D6" s="22"/>
      <c r="E6" s="21">
        <v>32</v>
      </c>
      <c r="F6" s="21">
        <v>32</v>
      </c>
      <c r="G6" s="21"/>
      <c r="H6" s="21">
        <v>32</v>
      </c>
      <c r="I6" s="38">
        <f>H6/F6</f>
        <v>1</v>
      </c>
      <c r="J6" s="21">
        <v>10</v>
      </c>
      <c r="K6" s="21">
        <v>10</v>
      </c>
    </row>
    <row r="7" ht="15" customHeight="1" spans="1:11">
      <c r="A7" s="21"/>
      <c r="B7" s="21"/>
      <c r="C7" s="21" t="s">
        <v>160</v>
      </c>
      <c r="D7" s="21"/>
      <c r="E7" s="21">
        <v>32</v>
      </c>
      <c r="F7" s="21">
        <v>32</v>
      </c>
      <c r="G7" s="21"/>
      <c r="H7" s="21">
        <v>32</v>
      </c>
      <c r="I7" s="21" t="s">
        <v>25</v>
      </c>
      <c r="J7" s="21" t="s">
        <v>25</v>
      </c>
      <c r="K7" s="21" t="s">
        <v>25</v>
      </c>
    </row>
    <row r="8" ht="15" customHeight="1" spans="1:11">
      <c r="A8" s="21"/>
      <c r="B8" s="21"/>
      <c r="C8" s="21" t="s">
        <v>161</v>
      </c>
      <c r="D8" s="21"/>
      <c r="E8" s="21"/>
      <c r="F8" s="21"/>
      <c r="G8" s="21"/>
      <c r="H8" s="21"/>
      <c r="I8" s="21" t="s">
        <v>25</v>
      </c>
      <c r="J8" s="21" t="s">
        <v>25</v>
      </c>
      <c r="K8" s="21" t="s">
        <v>25</v>
      </c>
    </row>
    <row r="9" ht="15" customHeight="1" spans="1:11">
      <c r="A9" s="21"/>
      <c r="B9" s="21"/>
      <c r="C9" s="21" t="s">
        <v>99</v>
      </c>
      <c r="D9" s="21"/>
      <c r="E9" s="21"/>
      <c r="F9" s="21"/>
      <c r="G9" s="21"/>
      <c r="H9" s="21"/>
      <c r="I9" s="21" t="s">
        <v>25</v>
      </c>
      <c r="J9" s="21" t="s">
        <v>25</v>
      </c>
      <c r="K9" s="21" t="s">
        <v>25</v>
      </c>
    </row>
    <row r="10" ht="15" customHeight="1" spans="1:11">
      <c r="A10" s="21" t="s">
        <v>117</v>
      </c>
      <c r="B10" s="21" t="s">
        <v>28</v>
      </c>
      <c r="C10" s="21"/>
      <c r="D10" s="21"/>
      <c r="E10" s="21"/>
      <c r="F10" s="21"/>
      <c r="G10" s="21"/>
      <c r="H10" s="21" t="s">
        <v>118</v>
      </c>
      <c r="I10" s="21"/>
      <c r="J10" s="21"/>
      <c r="K10" s="21"/>
    </row>
    <row r="11" ht="102" customHeight="1" spans="1:11">
      <c r="A11" s="21"/>
      <c r="B11" s="23" t="s">
        <v>189</v>
      </c>
      <c r="C11" s="23"/>
      <c r="D11" s="23"/>
      <c r="E11" s="23"/>
      <c r="F11" s="23"/>
      <c r="G11" s="23"/>
      <c r="H11" s="23" t="s">
        <v>190</v>
      </c>
      <c r="I11" s="23"/>
      <c r="J11" s="23"/>
      <c r="K11" s="23"/>
    </row>
    <row r="12" ht="25" customHeight="1" spans="1:11">
      <c r="A12" s="24" t="s">
        <v>121</v>
      </c>
      <c r="B12" s="25" t="s">
        <v>37</v>
      </c>
      <c r="C12" s="25" t="s">
        <v>38</v>
      </c>
      <c r="D12" s="25" t="s">
        <v>39</v>
      </c>
      <c r="E12" s="25"/>
      <c r="F12" s="25"/>
      <c r="G12" s="25" t="s">
        <v>40</v>
      </c>
      <c r="H12" s="25" t="s">
        <v>41</v>
      </c>
      <c r="I12" s="25" t="s">
        <v>164</v>
      </c>
      <c r="J12" s="25" t="s">
        <v>22</v>
      </c>
      <c r="K12" s="25"/>
    </row>
    <row r="13" ht="25" customHeight="1" spans="1:11">
      <c r="A13" s="24"/>
      <c r="B13" s="25" t="s">
        <v>122</v>
      </c>
      <c r="C13" s="25" t="s">
        <v>123</v>
      </c>
      <c r="D13" s="26" t="s">
        <v>174</v>
      </c>
      <c r="E13" s="26"/>
      <c r="F13" s="26"/>
      <c r="G13" s="27" t="s">
        <v>191</v>
      </c>
      <c r="H13" s="28">
        <v>1</v>
      </c>
      <c r="I13" s="28">
        <v>10</v>
      </c>
      <c r="J13" s="28">
        <v>10</v>
      </c>
      <c r="K13" s="25"/>
    </row>
    <row r="14" ht="25" customHeight="1" spans="1:11">
      <c r="A14" s="24"/>
      <c r="B14" s="25"/>
      <c r="C14" s="29" t="s">
        <v>130</v>
      </c>
      <c r="D14" s="26" t="s">
        <v>179</v>
      </c>
      <c r="E14" s="26"/>
      <c r="F14" s="26"/>
      <c r="G14" s="27" t="s">
        <v>46</v>
      </c>
      <c r="H14" s="30">
        <v>1</v>
      </c>
      <c r="I14" s="28">
        <v>10</v>
      </c>
      <c r="J14" s="28">
        <v>10</v>
      </c>
      <c r="K14" s="25"/>
    </row>
    <row r="15" ht="25" customHeight="1" spans="1:11">
      <c r="A15" s="24"/>
      <c r="B15" s="25"/>
      <c r="C15" s="25" t="s">
        <v>135</v>
      </c>
      <c r="D15" s="26" t="s">
        <v>192</v>
      </c>
      <c r="E15" s="26"/>
      <c r="F15" s="26"/>
      <c r="G15" s="27" t="s">
        <v>83</v>
      </c>
      <c r="H15" s="30">
        <v>1</v>
      </c>
      <c r="I15" s="28">
        <v>10</v>
      </c>
      <c r="J15" s="28">
        <v>10</v>
      </c>
      <c r="K15" s="25"/>
    </row>
    <row r="16" ht="25" customHeight="1" spans="1:11">
      <c r="A16" s="24"/>
      <c r="B16" s="25"/>
      <c r="C16" s="25" t="s">
        <v>139</v>
      </c>
      <c r="D16" s="26" t="s">
        <v>193</v>
      </c>
      <c r="E16" s="26"/>
      <c r="F16" s="26"/>
      <c r="G16" s="27" t="s">
        <v>46</v>
      </c>
      <c r="H16" s="30">
        <v>1</v>
      </c>
      <c r="I16" s="28">
        <v>10</v>
      </c>
      <c r="J16" s="28">
        <v>10</v>
      </c>
      <c r="K16" s="25"/>
    </row>
    <row r="17" ht="25" customHeight="1" spans="1:11">
      <c r="A17" s="24"/>
      <c r="B17" s="25"/>
      <c r="C17" s="25"/>
      <c r="D17" s="26" t="s">
        <v>194</v>
      </c>
      <c r="E17" s="26"/>
      <c r="F17" s="26"/>
      <c r="G17" s="27" t="s">
        <v>195</v>
      </c>
      <c r="H17" s="31">
        <v>0.935</v>
      </c>
      <c r="I17" s="28">
        <v>10</v>
      </c>
      <c r="J17" s="28">
        <v>10</v>
      </c>
      <c r="K17" s="25"/>
    </row>
    <row r="18" ht="25" customHeight="1" spans="1:11">
      <c r="A18" s="24"/>
      <c r="B18" s="25" t="s">
        <v>143</v>
      </c>
      <c r="C18" s="25" t="s">
        <v>144</v>
      </c>
      <c r="D18" s="26" t="s">
        <v>145</v>
      </c>
      <c r="E18" s="26"/>
      <c r="F18" s="26"/>
      <c r="G18" s="27" t="s">
        <v>56</v>
      </c>
      <c r="H18" s="30">
        <v>1</v>
      </c>
      <c r="I18" s="28">
        <v>5</v>
      </c>
      <c r="J18" s="28">
        <v>5</v>
      </c>
      <c r="K18" s="25"/>
    </row>
    <row r="19" ht="25" customHeight="1" spans="1:11">
      <c r="A19" s="24"/>
      <c r="B19" s="25"/>
      <c r="C19" s="25"/>
      <c r="D19" s="26" t="s">
        <v>55</v>
      </c>
      <c r="E19" s="26"/>
      <c r="F19" s="26"/>
      <c r="G19" s="27" t="s">
        <v>56</v>
      </c>
      <c r="H19" s="30">
        <v>1</v>
      </c>
      <c r="I19" s="28">
        <v>5</v>
      </c>
      <c r="J19" s="28">
        <v>5</v>
      </c>
      <c r="K19" s="25"/>
    </row>
    <row r="20" ht="25" customHeight="1" spans="1:11">
      <c r="A20" s="24"/>
      <c r="B20" s="25"/>
      <c r="C20" s="25" t="s">
        <v>147</v>
      </c>
      <c r="D20" s="26" t="s">
        <v>148</v>
      </c>
      <c r="E20" s="26"/>
      <c r="F20" s="26"/>
      <c r="G20" s="27" t="s">
        <v>46</v>
      </c>
      <c r="H20" s="30">
        <v>1</v>
      </c>
      <c r="I20" s="28">
        <v>5</v>
      </c>
      <c r="J20" s="28">
        <v>5</v>
      </c>
      <c r="K20" s="25"/>
    </row>
    <row r="21" ht="25" customHeight="1" spans="1:11">
      <c r="A21" s="24"/>
      <c r="B21" s="25"/>
      <c r="C21" s="25"/>
      <c r="D21" s="26" t="s">
        <v>196</v>
      </c>
      <c r="E21" s="26"/>
      <c r="F21" s="26"/>
      <c r="G21" s="27" t="s">
        <v>150</v>
      </c>
      <c r="H21" s="30">
        <v>1</v>
      </c>
      <c r="I21" s="28">
        <v>5</v>
      </c>
      <c r="J21" s="28">
        <v>5</v>
      </c>
      <c r="K21" s="25"/>
    </row>
    <row r="22" ht="25" customHeight="1" spans="1:11">
      <c r="A22" s="24"/>
      <c r="B22" s="25"/>
      <c r="C22" s="25" t="s">
        <v>151</v>
      </c>
      <c r="D22" s="26" t="s">
        <v>188</v>
      </c>
      <c r="E22" s="26"/>
      <c r="F22" s="26"/>
      <c r="G22" s="27" t="s">
        <v>54</v>
      </c>
      <c r="H22" s="30">
        <v>1</v>
      </c>
      <c r="I22" s="28">
        <v>5</v>
      </c>
      <c r="J22" s="28">
        <v>5</v>
      </c>
      <c r="K22" s="25"/>
    </row>
    <row r="23" ht="25" customHeight="1" spans="1:11">
      <c r="A23" s="24"/>
      <c r="B23" s="25"/>
      <c r="C23" s="25"/>
      <c r="D23" s="26" t="s">
        <v>154</v>
      </c>
      <c r="E23" s="26"/>
      <c r="F23" s="26"/>
      <c r="G23" s="27" t="s">
        <v>56</v>
      </c>
      <c r="H23" s="30">
        <v>1</v>
      </c>
      <c r="I23" s="28">
        <v>5</v>
      </c>
      <c r="J23" s="28">
        <v>5</v>
      </c>
      <c r="K23" s="25"/>
    </row>
    <row r="24" ht="25" customHeight="1" spans="1:11">
      <c r="A24" s="24"/>
      <c r="B24" s="25" t="s">
        <v>80</v>
      </c>
      <c r="C24" s="25" t="s">
        <v>155</v>
      </c>
      <c r="D24" s="26" t="s">
        <v>156</v>
      </c>
      <c r="E24" s="26"/>
      <c r="F24" s="26"/>
      <c r="G24" s="27" t="s">
        <v>72</v>
      </c>
      <c r="H24" s="30">
        <v>1</v>
      </c>
      <c r="I24" s="28">
        <v>5</v>
      </c>
      <c r="J24" s="28">
        <v>5</v>
      </c>
      <c r="K24" s="25"/>
    </row>
    <row r="25" ht="25" customHeight="1" spans="1:11">
      <c r="A25" s="24"/>
      <c r="B25" s="25"/>
      <c r="C25" s="25"/>
      <c r="D25" s="26" t="s">
        <v>157</v>
      </c>
      <c r="E25" s="26"/>
      <c r="F25" s="26"/>
      <c r="G25" s="27" t="s">
        <v>72</v>
      </c>
      <c r="H25" s="30">
        <v>1</v>
      </c>
      <c r="I25" s="28">
        <v>5</v>
      </c>
      <c r="J25" s="28">
        <v>5</v>
      </c>
      <c r="K25" s="25"/>
    </row>
    <row r="26" ht="25" customHeight="1" spans="1:11">
      <c r="A26" s="32" t="s">
        <v>158</v>
      </c>
      <c r="B26" s="32"/>
      <c r="C26" s="32"/>
      <c r="D26" s="32"/>
      <c r="E26" s="32"/>
      <c r="F26" s="32"/>
      <c r="G26" s="32"/>
      <c r="H26" s="32"/>
      <c r="I26" s="32"/>
      <c r="J26" s="32">
        <v>100</v>
      </c>
      <c r="K26" s="39"/>
    </row>
    <row r="27" ht="35" customHeight="1" spans="1:11">
      <c r="A27" s="33" t="s">
        <v>85</v>
      </c>
      <c r="B27" s="34" t="s">
        <v>86</v>
      </c>
      <c r="C27" s="35"/>
      <c r="D27" s="35"/>
      <c r="E27" s="35"/>
      <c r="F27" s="35"/>
      <c r="G27" s="35"/>
      <c r="H27" s="35"/>
      <c r="I27" s="35"/>
      <c r="J27" s="35"/>
      <c r="K27" s="40"/>
    </row>
    <row r="28" ht="15.95" customHeight="1"/>
  </sheetData>
  <mergeCells count="52">
    <mergeCell ref="A1:K1"/>
    <mergeCell ref="A2:B2"/>
    <mergeCell ref="C2:K2"/>
    <mergeCell ref="A3:B3"/>
    <mergeCell ref="C3:G3"/>
    <mergeCell ref="I3:K3"/>
    <mergeCell ref="C6:D6"/>
    <mergeCell ref="F6:G6"/>
    <mergeCell ref="C7:D7"/>
    <mergeCell ref="F7:G7"/>
    <mergeCell ref="C8:D8"/>
    <mergeCell ref="F8:G8"/>
    <mergeCell ref="C9:D9"/>
    <mergeCell ref="F9:G9"/>
    <mergeCell ref="B10:G10"/>
    <mergeCell ref="H10:K10"/>
    <mergeCell ref="B11:G11"/>
    <mergeCell ref="H11:K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A26:H26"/>
    <mergeCell ref="B27:K27"/>
    <mergeCell ref="A10:A11"/>
    <mergeCell ref="A12:A25"/>
    <mergeCell ref="B13:B17"/>
    <mergeCell ref="B18:B23"/>
    <mergeCell ref="B24:B25"/>
    <mergeCell ref="C16:C17"/>
    <mergeCell ref="C18:C19"/>
    <mergeCell ref="C20:C21"/>
    <mergeCell ref="C22:C23"/>
    <mergeCell ref="C24:C25"/>
    <mergeCell ref="E4:E5"/>
    <mergeCell ref="H4:H5"/>
    <mergeCell ref="I4:I5"/>
    <mergeCell ref="J4:J5"/>
    <mergeCell ref="K4:K5"/>
    <mergeCell ref="A4:B9"/>
    <mergeCell ref="C4:D5"/>
    <mergeCell ref="F4:G5"/>
  </mergeCells>
  <pageMargins left="0.75" right="0.75" top="1" bottom="1" header="0.5" footer="0.5"/>
  <pageSetup paperSize="9" scale="8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K16" sqref="K16"/>
    </sheetView>
  </sheetViews>
  <sheetFormatPr defaultColWidth="9" defaultRowHeight="13.5"/>
  <cols>
    <col min="1" max="1" width="5.75833333333333" style="2" customWidth="1"/>
    <col min="2" max="2" width="23" customWidth="1"/>
    <col min="3" max="3" width="20.8916666666667" customWidth="1"/>
    <col min="4" max="10" width="11.5" customWidth="1"/>
    <col min="11" max="11" width="10" customWidth="1"/>
    <col min="12" max="12" width="11.5" customWidth="1"/>
  </cols>
  <sheetData>
    <row r="1" ht="57" customHeight="1" spans="1:12">
      <c r="A1" s="3" t="s">
        <v>197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0" customHeight="1" spans="1:12">
      <c r="A2" s="4" t="s">
        <v>88</v>
      </c>
      <c r="B2" s="5" t="s">
        <v>105</v>
      </c>
      <c r="C2" s="6" t="s">
        <v>90</v>
      </c>
      <c r="D2" s="7" t="s">
        <v>198</v>
      </c>
      <c r="E2" s="8"/>
      <c r="F2" s="8"/>
      <c r="G2" s="8"/>
      <c r="H2" s="8"/>
      <c r="I2" s="8"/>
      <c r="J2" s="10"/>
      <c r="K2" s="4" t="s">
        <v>92</v>
      </c>
      <c r="L2" s="4" t="s">
        <v>93</v>
      </c>
    </row>
    <row r="3" s="1" customFormat="1" ht="30" customHeight="1" spans="1:12">
      <c r="A3" s="9"/>
      <c r="B3" s="5"/>
      <c r="C3" s="6"/>
      <c r="D3" s="7" t="s">
        <v>18</v>
      </c>
      <c r="E3" s="8"/>
      <c r="F3" s="8"/>
      <c r="G3" s="8"/>
      <c r="H3" s="10"/>
      <c r="I3" s="17" t="s">
        <v>94</v>
      </c>
      <c r="J3" s="17" t="s">
        <v>95</v>
      </c>
      <c r="K3" s="9"/>
      <c r="L3" s="9"/>
    </row>
    <row r="4" s="1" customFormat="1" ht="30" customHeight="1" spans="1:12">
      <c r="A4" s="11"/>
      <c r="B4" s="5"/>
      <c r="C4" s="6"/>
      <c r="D4" s="6" t="s">
        <v>96</v>
      </c>
      <c r="E4" s="5" t="s">
        <v>199</v>
      </c>
      <c r="F4" s="5" t="s">
        <v>200</v>
      </c>
      <c r="G4" s="5" t="s">
        <v>201</v>
      </c>
      <c r="H4" s="5" t="s">
        <v>202</v>
      </c>
      <c r="I4" s="18"/>
      <c r="J4" s="11"/>
      <c r="K4" s="11"/>
      <c r="L4" s="9"/>
    </row>
    <row r="5" ht="30" customHeight="1" spans="1:12">
      <c r="A5" s="12">
        <v>1</v>
      </c>
      <c r="B5" s="13" t="s">
        <v>203</v>
      </c>
      <c r="C5" t="s">
        <v>101</v>
      </c>
      <c r="D5" s="14">
        <v>204</v>
      </c>
      <c r="E5" s="12">
        <v>204</v>
      </c>
      <c r="F5" s="12"/>
      <c r="G5" s="12"/>
      <c r="H5" s="12"/>
      <c r="I5" s="12">
        <v>204</v>
      </c>
      <c r="J5" s="19">
        <f>I5/E5</f>
        <v>1</v>
      </c>
      <c r="K5" s="12">
        <v>99.05</v>
      </c>
      <c r="L5" s="15"/>
    </row>
    <row r="6" ht="30" customHeight="1" spans="1:12">
      <c r="A6" s="12">
        <v>2</v>
      </c>
      <c r="B6" s="15"/>
      <c r="C6" s="16"/>
      <c r="D6" s="15"/>
      <c r="E6" s="15"/>
      <c r="F6" s="15"/>
      <c r="G6" s="15"/>
      <c r="H6" s="15"/>
      <c r="I6" s="15"/>
      <c r="J6" s="15"/>
      <c r="K6" s="15"/>
      <c r="L6" s="15"/>
    </row>
    <row r="7" ht="30" customHeight="1" spans="1:12">
      <c r="A7" s="12">
        <v>3</v>
      </c>
      <c r="B7" s="15"/>
      <c r="C7" s="16"/>
      <c r="D7" s="15"/>
      <c r="E7" s="15"/>
      <c r="F7" s="15"/>
      <c r="G7" s="15"/>
      <c r="H7" s="15"/>
      <c r="I7" s="15"/>
      <c r="J7" s="15"/>
      <c r="K7" s="15"/>
      <c r="L7" s="15"/>
    </row>
    <row r="8" ht="30" customHeight="1" spans="1:12">
      <c r="A8" s="12"/>
      <c r="B8" s="15"/>
      <c r="C8" s="16"/>
      <c r="D8" s="15"/>
      <c r="E8" s="15"/>
      <c r="F8" s="15"/>
      <c r="G8" s="15"/>
      <c r="H8" s="15"/>
      <c r="I8" s="15"/>
      <c r="J8" s="15"/>
      <c r="K8" s="15"/>
      <c r="L8" s="15"/>
    </row>
    <row r="9" ht="30" customHeight="1" spans="1:12">
      <c r="A9" s="12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ht="30" customHeight="1" spans="1:12">
      <c r="A10" s="12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ht="30" customHeight="1" spans="1:12">
      <c r="A11" s="1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ht="30" customHeight="1" spans="1:12">
      <c r="A12" s="12"/>
      <c r="B12" s="16" t="s">
        <v>103</v>
      </c>
      <c r="C12" s="15"/>
      <c r="D12" s="12">
        <v>204</v>
      </c>
      <c r="E12" s="12">
        <v>204</v>
      </c>
      <c r="F12" s="12"/>
      <c r="G12" s="12"/>
      <c r="H12" s="12"/>
      <c r="I12" s="12">
        <v>204</v>
      </c>
      <c r="J12" s="19">
        <f>I12/E12</f>
        <v>1</v>
      </c>
      <c r="K12" s="12">
        <v>99.05</v>
      </c>
      <c r="L12" s="15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单位整体支出绩效自评表</vt:lpstr>
      <vt:lpstr>部门预算项目支出绩效自评结果汇总表</vt:lpstr>
      <vt:lpstr>中央政法转移支付资金</vt:lpstr>
      <vt:lpstr>全省法院业务费</vt:lpstr>
      <vt:lpstr>人民法庭运维费</vt:lpstr>
      <vt:lpstr>省对市县转移支付绩效自评结果汇总表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WPS_1487553725</cp:lastModifiedBy>
  <dcterms:created xsi:type="dcterms:W3CDTF">2018-12-06T00:45:00Z</dcterms:created>
  <cp:lastPrinted>2020-03-13T02:25:00Z</cp:lastPrinted>
  <dcterms:modified xsi:type="dcterms:W3CDTF">2023-08-21T03:45:51Z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C1A77F9B032142C6BCBB7D12FC98BEA0_13</vt:lpwstr>
  </property>
</Properties>
</file>