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57"/>
  </bookViews>
  <sheets>
    <sheet name="省级部门（单位）整体支出绩效自评表（参考模板）" sheetId="4" r:id="rId1"/>
    <sheet name="省级部门预算项目支出绩效自评表（中央转移支付）" sheetId="2" r:id="rId2"/>
    <sheet name="项目支出-业务费" sheetId="13" r:id="rId3"/>
  </sheets>
  <calcPr calcId="144525"/>
</workbook>
</file>

<file path=xl/sharedStrings.xml><?xml version="1.0" encoding="utf-8"?>
<sst xmlns="http://schemas.openxmlformats.org/spreadsheetml/2006/main" count="296" uniqueCount="180">
  <si>
    <t>2022年甘南藏族自治州中级人民法院整体支出绩效自评表</t>
  </si>
  <si>
    <t>部门（单位）名称</t>
  </si>
  <si>
    <t>甘南藏族自治州中级人民法院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</si>
  <si>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</si>
  <si>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</si>
  <si>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</si>
  <si>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</si>
  <si>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</si>
  <si>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</si>
  <si>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</si>
  <si>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</si>
  <si>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</si>
  <si>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</si>
  <si>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</si>
  <si>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</si>
  <si>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</si>
  <si>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</si>
  <si>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目标1：坚持以从严治院为基本要求，加强革命化、正规化、专业化、职业化建设，组织干警参加培训15期以上，锻造让党放心、让人民群众满意的高素质法院队伍。</t>
  </si>
  <si>
    <t>目标1完成情况：目标2完成情况：2022年我院以需求为导向加强教育培训，线上线下组织各类培训17期252人次，常态化开展岗位练兵考核，构建裁判文书评比、书记员技能考核、办案能手、调解能手评选等多个平台，切实提高法官办铁案、办精品案、办“和谐案”的能力水平。</t>
  </si>
  <si>
    <t>目标2：坚持以从严治院为基本要求，加强革命化、正规化、专业化、职业化建设，锻造让党放心、让人民群众满意的高素质法院队伍。</t>
  </si>
  <si>
    <t>目标2完成情况：2022年度我院开展法治宣传活动，引导广大群众自觉守法、遇事找法、解决问题靠法，让依法办事蔚然成风。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</si>
  <si>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</si>
  <si>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</si>
  <si>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</si>
  <si>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</si>
  <si>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</si>
  <si>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</si>
  <si>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</si>
  <si>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</si>
  <si>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</si>
  <si>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</si>
  <si>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疫情影响,部分资金当年未支付</t>
  </si>
  <si>
    <t>项目支出预算执行率</t>
  </si>
  <si>
    <t>“三公经费”控制率</t>
  </si>
  <si>
    <t>≦100%</t>
  </si>
  <si>
    <t xml:space="preserve"> </t>
  </si>
  <si>
    <t>结转结余变动率</t>
  </si>
  <si>
    <t>≦0%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</si>
  <si>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</si>
  <si>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</si>
  <si>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</si>
  <si>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</si>
  <si>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</si>
  <si>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</si>
  <si>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</si>
  <si>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</si>
  <si>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</si>
  <si>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</si>
  <si>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</si>
  <si>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</si>
  <si>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</si>
  <si>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</si>
  <si>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</si>
  <si>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案件受理率（%）</t>
  </si>
  <si>
    <r>
      <rPr>
        <sz val="11"/>
        <color theme="1"/>
        <rFont val="宋体"/>
        <charset val="134"/>
        <scheme val="minor"/>
      </rPr>
      <t>＞</t>
    </r>
    <r>
      <rPr>
        <sz val="11"/>
        <color theme="1"/>
        <rFont val="Calibri"/>
        <charset val="134"/>
      </rPr>
      <t>=95</t>
    </r>
  </si>
  <si>
    <t>案件结案率（%）</t>
  </si>
  <si>
    <r>
      <rPr>
        <sz val="11"/>
        <color theme="1"/>
        <rFont val="宋体"/>
        <charset val="134"/>
        <scheme val="minor"/>
      </rPr>
      <t>＞</t>
    </r>
    <r>
      <rPr>
        <sz val="11"/>
        <color theme="1"/>
        <rFont val="Calibri"/>
        <charset val="134"/>
      </rPr>
      <t>=95%</t>
    </r>
    <r>
      <rPr>
        <sz val="11"/>
        <color theme="1"/>
        <rFont val="宋体"/>
        <charset val="134"/>
      </rPr>
      <t>百分比</t>
    </r>
  </si>
  <si>
    <t>按时结案率（%）</t>
  </si>
  <si>
    <r>
      <rPr>
        <sz val="11"/>
        <color theme="1"/>
        <rFont val="Calibri"/>
        <charset val="134"/>
      </rPr>
      <t>=100</t>
    </r>
    <r>
      <rPr>
        <sz val="11"/>
        <color theme="1"/>
        <rFont val="宋体"/>
        <charset val="134"/>
      </rPr>
      <t>百分比</t>
    </r>
  </si>
  <si>
    <t>年度预算控制率</t>
  </si>
  <si>
    <t>部门效果目标</t>
  </si>
  <si>
    <t>首次执行案件法定期限内结案率（%）</t>
  </si>
  <si>
    <r>
      <rPr>
        <sz val="11"/>
        <color theme="1"/>
        <rFont val="宋体"/>
        <charset val="134"/>
        <scheme val="minor"/>
      </rPr>
      <t>＞</t>
    </r>
    <r>
      <rPr>
        <sz val="11"/>
        <color theme="1"/>
        <rFont val="Calibri"/>
        <charset val="134"/>
      </rPr>
      <t>=75%</t>
    </r>
  </si>
  <si>
    <t>营商环境改变</t>
  </si>
  <si>
    <t>好</t>
  </si>
  <si>
    <t>社会影响</t>
  </si>
  <si>
    <t>获奖数（个）</t>
  </si>
  <si>
    <r>
      <rPr>
        <sz val="11"/>
        <color theme="1"/>
        <rFont val="宋体"/>
        <charset val="134"/>
        <scheme val="minor"/>
      </rPr>
      <t>＞</t>
    </r>
    <r>
      <rPr>
        <sz val="11"/>
        <color theme="1"/>
        <rFont val="Calibri"/>
        <charset val="134"/>
      </rPr>
      <t>=2</t>
    </r>
  </si>
  <si>
    <t>违法违规行为发生数（起）</t>
  </si>
  <si>
    <r>
      <rPr>
        <sz val="11"/>
        <color theme="1"/>
        <rFont val="宋体"/>
        <charset val="134"/>
        <scheme val="minor"/>
      </rPr>
      <t>＜</t>
    </r>
    <r>
      <rPr>
        <sz val="11"/>
        <color theme="1"/>
        <rFont val="Calibri"/>
        <charset val="134"/>
      </rPr>
      <t>=0</t>
    </r>
  </si>
  <si>
    <t>能力建设10</t>
  </si>
  <si>
    <t>长效管理</t>
  </si>
  <si>
    <t>中期规划完备程度</t>
  </si>
  <si>
    <t>完备</t>
  </si>
  <si>
    <t>人力资源建设</t>
  </si>
  <si>
    <t>人员培训机制完备性</t>
  </si>
  <si>
    <t>档案管理</t>
  </si>
  <si>
    <t>档案归档准确率</t>
  </si>
  <si>
    <t>服务对象满意度10</t>
  </si>
  <si>
    <t>服务对象1的满意度</t>
  </si>
  <si>
    <t>内部干警满意度</t>
  </si>
  <si>
    <t>&gt;90%</t>
  </si>
  <si>
    <t>服务对象2的满意度</t>
  </si>
  <si>
    <t>外部群众</t>
  </si>
  <si>
    <t>&gt;95%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</si>
  <si>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</si>
  <si>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</si>
  <si>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</si>
  <si>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</si>
  <si>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2022年甘南藏族自治州中级人民法院部门预算项目支出绩效自评表</t>
  </si>
  <si>
    <t>项目名称</t>
  </si>
  <si>
    <t>中央政法转移支付资金</t>
  </si>
  <si>
    <t>主管部门</t>
  </si>
  <si>
    <t>甘肃省高级人民法院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</si>
  <si>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</si>
  <si>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</si>
  <si>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</si>
  <si>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</si>
  <si>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</si>
  <si>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</si>
  <si>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</si>
  <si>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</si>
  <si>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</si>
  <si>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 xml:space="preserve">  其他资金</t>
  </si>
  <si>
    <t>年度总体目标</t>
  </si>
  <si>
    <t>实际完成情况</t>
  </si>
  <si>
    <t>通过2022中央政法转移支付资金的投入，1、提高办案经费保障水平，使队伍管理、文化建设、装备得到保障。2、合理使用办案经费，专款专用，不超范围支付，确保单位各项资产的安全有效使用及安全运行，进一步提高财政资金使用效率；3、保障单位正常审判执行工作顺利开展；4、及时分配资金，加快预算执行进度，确保完成各项工作目标。</t>
  </si>
  <si>
    <t>主要用于办案办公费、印刷费、水费、电费、邮电费、差旅费、劳务费、公车运行维护费、办公设备购置等，保障了我院2022年各类案件的审判、执行工作。</t>
  </si>
  <si>
    <t>绩效指标</t>
  </si>
  <si>
    <t>产出指标</t>
  </si>
  <si>
    <t>数量指标</t>
  </si>
  <si>
    <t>民商案件办结率（%）</t>
  </si>
  <si>
    <t>&gt;=90%</t>
  </si>
  <si>
    <t>刑事案件办结率</t>
  </si>
  <si>
    <t>行政案件办结率</t>
  </si>
  <si>
    <t>执行案件办结率</t>
  </si>
  <si>
    <t>&gt;=85%</t>
  </si>
  <si>
    <t>质量指标</t>
  </si>
  <si>
    <t>购置车辆质量验收合格率</t>
  </si>
  <si>
    <t>=100%</t>
  </si>
  <si>
    <t>购置设备质量验收合格率</t>
  </si>
  <si>
    <t>一审服判息诉率</t>
  </si>
  <si>
    <t>≥90%</t>
  </si>
  <si>
    <t>时效指标</t>
  </si>
  <si>
    <t>法定审限内结案率</t>
  </si>
  <si>
    <t>及时</t>
  </si>
  <si>
    <t>采购工作完成及时性</t>
  </si>
  <si>
    <t>疫情影响，未及时完成</t>
  </si>
  <si>
    <t>项目资金下达及时性</t>
  </si>
  <si>
    <t>一般</t>
  </si>
  <si>
    <t>成本指标</t>
  </si>
  <si>
    <t>成本控制率</t>
  </si>
  <si>
    <t>效益指标</t>
  </si>
  <si>
    <t>经济效益指标</t>
  </si>
  <si>
    <t>执行标的到位率</t>
  </si>
  <si>
    <t>&gt;=30%</t>
  </si>
  <si>
    <t>社会效益指标</t>
  </si>
  <si>
    <t>民商事案件调解撤诉率</t>
  </si>
  <si>
    <t>&gt;=15%</t>
  </si>
  <si>
    <t>裁判文书应上尽上率</t>
  </si>
  <si>
    <t>满意度指标</t>
  </si>
  <si>
    <t>服务对象满意度指标</t>
  </si>
  <si>
    <t>群众满意度</t>
  </si>
  <si>
    <t>干警满意度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</si>
  <si>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</si>
  <si>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</si>
  <si>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</si>
  <si>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</si>
  <si>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</si>
  <si>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</si>
  <si>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</t>
  </si>
  <si>
    <t>通过2022年度业务费的投入，保障单位正常审判执行工作顺利开展，提高办案效率，从而推动本院各项工作顺利开展。</t>
  </si>
  <si>
    <t>主要用于支付工作人员办理案件过程中需要开支的办公费、印刷费、劳务费、差旅费、业务设备购置费等支出。全年预算执行率100%，保障了办案业务工作正常开展。</t>
  </si>
  <si>
    <t>结案率</t>
  </si>
  <si>
    <t>维修维护项目数</t>
  </si>
  <si>
    <t>受疫情影响，维修项目未进行</t>
  </si>
  <si>
    <t>物业管理面积</t>
  </si>
  <si>
    <t>信息化运维服务完成率</t>
  </si>
  <si>
    <t>采购装备数量</t>
  </si>
  <si>
    <t>维修维护项目验收合格率</t>
  </si>
  <si>
    <t>购置装备验收合格率</t>
  </si>
  <si>
    <t>信息化运维服务验收合格率</t>
  </si>
  <si>
    <t>物业管理合格率</t>
  </si>
  <si>
    <t>办案经费支付及时率</t>
  </si>
  <si>
    <t>维修修护及时性</t>
  </si>
  <si>
    <t>装备购置及时性</t>
  </si>
  <si>
    <t>信息化运维工作及时性</t>
  </si>
  <si>
    <t>成本控制情况</t>
  </si>
  <si>
    <t>挽回经济损失效果</t>
  </si>
  <si>
    <t>显著</t>
  </si>
  <si>
    <t>维护社会稳定</t>
  </si>
  <si>
    <t>良好</t>
  </si>
  <si>
    <t>保障审判服务</t>
  </si>
  <si>
    <t>有效保障</t>
  </si>
  <si>
    <t>提高</t>
  </si>
  <si>
    <t>生态效益指标</t>
  </si>
  <si>
    <t>打击生态犯罪，维护生态秩序</t>
  </si>
  <si>
    <t>有效维护</t>
  </si>
  <si>
    <t>当事人满意程度</t>
  </si>
  <si>
    <t>干警满意程度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</si>
</sst>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</numFmts>
  <fonts count="4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0"/>
    </font>
    <font>
      <sz val="10.5"/>
      <name val="宋体"/>
      <charset val="134"/>
    </font>
    <font>
      <sz val="11"/>
      <color indexed="63"/>
      <name val="宋体"/>
      <charset val="134"/>
    </font>
    <font>
      <sz val="11"/>
      <color theme="1"/>
      <name val="Calibri"/>
      <charset val="134"/>
    </font>
    <font>
      <sz val="9"/>
      <color theme="1"/>
      <name val="Calibri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8" applyNumberFormat="0" applyAlignment="0" applyProtection="0">
      <alignment vertical="center"/>
    </xf>
    <xf numFmtId="0" fontId="31" fillId="6" borderId="29" applyNumberFormat="0" applyAlignment="0" applyProtection="0">
      <alignment vertical="center"/>
    </xf>
    <xf numFmtId="0" fontId="32" fillId="6" borderId="28" applyNumberFormat="0" applyAlignment="0" applyProtection="0">
      <alignment vertical="center"/>
    </xf>
    <xf numFmtId="0" fontId="33" fillId="7" borderId="30" applyNumberFormat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9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" fontId="16" fillId="3" borderId="1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22" xfId="0" applyNumberFormat="1" applyFont="1" applyFill="1" applyBorder="1" applyAlignment="1" applyProtection="1">
      <alignment horizontal="left" vertical="center" wrapText="1"/>
    </xf>
    <xf numFmtId="0" fontId="17" fillId="0" borderId="23" xfId="0" applyNumberFormat="1" applyFont="1" applyFill="1" applyBorder="1" applyAlignment="1" applyProtection="1">
      <alignment horizontal="left" vertical="center" wrapText="1"/>
    </xf>
    <xf numFmtId="9" fontId="1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0" borderId="2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43"/>
  <sheetViews>
    <sheetView tabSelected="1" zoomScale="85" zoomScaleNormal="85" topLeftCell="B1" workbookViewId="0">
      <selection activeCell="B8" sqref="B8:I10"/>
    </sheetView>
  </sheetViews>
  <sheetFormatPr defaultColWidth="11" defaultRowHeight="14.25"/>
  <cols>
    <col min="1" max="1" width="24.7583333333333" style="50" customWidth="1"/>
    <col min="2" max="2" width="22.1333333333333" style="50" customWidth="1"/>
    <col min="3" max="3" width="23.6333333333333" style="50" customWidth="1"/>
    <col min="4" max="4" width="29.2583333333333" style="50" customWidth="1"/>
    <col min="5" max="5" width="14" style="52" customWidth="1"/>
    <col min="6" max="6" width="14.2583333333333" style="52" customWidth="1"/>
    <col min="7" max="7" width="13.2583333333333" style="50" customWidth="1"/>
    <col min="8" max="8" width="11.8833333333333" style="50" customWidth="1"/>
    <col min="9" max="9" width="23.7583333333333" style="50" customWidth="1"/>
    <col min="10" max="16362" width="11" style="50"/>
    <col min="16363" max="16384" width="11" style="53"/>
  </cols>
  <sheetData>
    <row r="1" s="50" customFormat="1" ht="64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="50" customFormat="1" ht="30" customHeight="1" spans="1:9">
      <c r="A2" s="55" t="s">
        <v>1</v>
      </c>
      <c r="B2" s="56" t="s">
        <v>2</v>
      </c>
      <c r="C2" s="57"/>
      <c r="D2" s="57"/>
      <c r="E2" s="58"/>
      <c r="F2" s="58"/>
      <c r="G2" s="57"/>
      <c r="H2" s="57"/>
      <c r="I2" s="120"/>
    </row>
    <row r="3" s="50" customFormat="1" ht="26.25" customHeight="1" spans="1:9">
      <c r="A3" s="59" t="s">
        <v>3</v>
      </c>
      <c r="B3" s="60"/>
      <c r="C3" s="60" t="s">
        <v>4</v>
      </c>
      <c r="D3" s="61" t="s">
        <v>5</v>
      </c>
      <c r="E3" s="62" t="s">
        <v>6</v>
      </c>
      <c r="F3" s="63" t="s">
        <v>7</v>
      </c>
      <c r="G3" s="64"/>
      <c r="H3" s="65" t="s">
        <v>8</v>
      </c>
      <c r="I3" s="121" t="s">
        <v>9</v>
      </c>
    </row>
    <row r="4" s="50" customFormat="1" ht="23.25" customHeight="1" spans="1:9">
      <c r="A4" s="66"/>
      <c r="B4" s="67" t="s">
        <v>10</v>
      </c>
      <c r="C4" s="68">
        <v>2403.6</v>
      </c>
      <c r="D4" s="60">
        <v>4394.09</v>
      </c>
      <c r="E4" s="60">
        <f>E5+E6</f>
        <v>2948.32</v>
      </c>
      <c r="F4" s="69">
        <f>E4/D4</f>
        <v>0.670973967306086</v>
      </c>
      <c r="G4" s="64"/>
      <c r="H4" s="70">
        <v>10</v>
      </c>
      <c r="I4" s="121">
        <v>6.7</v>
      </c>
    </row>
    <row r="5" s="50" customFormat="1" ht="23.25" customHeight="1" spans="1:9">
      <c r="A5" s="66"/>
      <c r="B5" s="71" t="s">
        <v>11</v>
      </c>
      <c r="C5" s="72">
        <v>1824.6</v>
      </c>
      <c r="D5" s="73">
        <f>D4-D6</f>
        <v>3258.09</v>
      </c>
      <c r="E5" s="74">
        <v>2365.98</v>
      </c>
      <c r="F5" s="69">
        <f>E5/D5</f>
        <v>0.726186201117833</v>
      </c>
      <c r="G5" s="64"/>
      <c r="H5" s="70" t="s">
        <v>12</v>
      </c>
      <c r="I5" s="70" t="s">
        <v>12</v>
      </c>
    </row>
    <row r="6" s="50" customFormat="1" ht="23.25" customHeight="1" spans="1:9">
      <c r="A6" s="75"/>
      <c r="B6" s="71" t="s">
        <v>13</v>
      </c>
      <c r="C6" s="72">
        <v>579</v>
      </c>
      <c r="D6" s="73">
        <v>1136</v>
      </c>
      <c r="E6" s="76">
        <v>582.34</v>
      </c>
      <c r="F6" s="69">
        <f>E6/D6</f>
        <v>0.51262323943662</v>
      </c>
      <c r="G6" s="64"/>
      <c r="H6" s="70" t="s">
        <v>12</v>
      </c>
      <c r="I6" s="70" t="s">
        <v>12</v>
      </c>
    </row>
    <row r="7" s="50" customFormat="1" ht="23.25" customHeight="1" spans="1:9">
      <c r="A7" s="60" t="s">
        <v>14</v>
      </c>
      <c r="B7" s="59" t="s">
        <v>15</v>
      </c>
      <c r="C7" s="59"/>
      <c r="D7" s="59"/>
      <c r="E7" s="60" t="s">
        <v>16</v>
      </c>
      <c r="F7" s="60"/>
      <c r="G7" s="60"/>
      <c r="H7" s="60"/>
      <c r="I7" s="60"/>
    </row>
    <row r="8" s="50" customFormat="1" ht="41" customHeight="1" spans="1:9">
      <c r="A8" s="63"/>
      <c r="B8" s="77" t="s">
        <v>17</v>
      </c>
      <c r="C8" s="77"/>
      <c r="D8" s="77"/>
      <c r="E8" s="78" t="s">
        <v>18</v>
      </c>
      <c r="F8" s="78"/>
      <c r="G8" s="79"/>
      <c r="H8" s="79"/>
      <c r="I8" s="122"/>
    </row>
    <row r="9" s="50" customFormat="1" ht="23.25" customHeight="1" spans="1:9">
      <c r="A9" s="63"/>
      <c r="B9" s="77" t="s">
        <v>19</v>
      </c>
      <c r="C9" s="77"/>
      <c r="D9" s="77"/>
      <c r="E9" s="80" t="s">
        <v>20</v>
      </c>
      <c r="F9" s="80"/>
      <c r="G9" s="81"/>
      <c r="H9" s="81"/>
      <c r="I9" s="123"/>
    </row>
    <row r="10" s="50" customFormat="1" ht="20" customHeight="1" spans="1:9">
      <c r="A10" s="63"/>
      <c r="B10" s="77"/>
      <c r="C10" s="77"/>
      <c r="D10" s="77"/>
      <c r="E10" s="82"/>
      <c r="F10" s="82"/>
      <c r="G10" s="83"/>
      <c r="H10" s="83"/>
      <c r="I10" s="124"/>
    </row>
    <row r="11" s="50" customFormat="1" ht="23.25" customHeight="1" spans="1:9">
      <c r="A11" s="74" t="s">
        <v>21</v>
      </c>
      <c r="B11" s="61" t="s">
        <v>22</v>
      </c>
      <c r="C11" s="84" t="s">
        <v>23</v>
      </c>
      <c r="D11" s="62" t="s">
        <v>24</v>
      </c>
      <c r="E11" s="60" t="s">
        <v>25</v>
      </c>
      <c r="F11" s="60" t="s">
        <v>26</v>
      </c>
      <c r="G11" s="60" t="s">
        <v>8</v>
      </c>
      <c r="H11" s="60" t="s">
        <v>9</v>
      </c>
      <c r="I11" s="60" t="s">
        <v>27</v>
      </c>
    </row>
    <row r="12" s="50" customFormat="1" ht="23.25" customHeight="1" spans="1:9">
      <c r="A12" s="74"/>
      <c r="B12" s="85" t="s">
        <v>28</v>
      </c>
      <c r="C12" s="86" t="s">
        <v>29</v>
      </c>
      <c r="D12" s="56" t="s">
        <v>30</v>
      </c>
      <c r="E12" s="87">
        <v>1</v>
      </c>
      <c r="F12" s="87">
        <v>0.73</v>
      </c>
      <c r="G12" s="88">
        <v>2</v>
      </c>
      <c r="H12" s="89">
        <f>G12*F12</f>
        <v>1.46</v>
      </c>
      <c r="I12" s="125" t="s">
        <v>31</v>
      </c>
    </row>
    <row r="13" s="50" customFormat="1" ht="23.25" customHeight="1" spans="1:9">
      <c r="A13" s="74"/>
      <c r="B13" s="90"/>
      <c r="C13" s="91"/>
      <c r="D13" s="56" t="s">
        <v>32</v>
      </c>
      <c r="E13" s="87">
        <v>1</v>
      </c>
      <c r="F13" s="87">
        <v>0.51</v>
      </c>
      <c r="G13" s="88">
        <v>2</v>
      </c>
      <c r="H13" s="89">
        <f>G13*F13</f>
        <v>1.02</v>
      </c>
      <c r="I13" s="125" t="s">
        <v>31</v>
      </c>
    </row>
    <row r="14" s="50" customFormat="1" ht="23.25" customHeight="1" spans="1:9">
      <c r="A14" s="74"/>
      <c r="B14" s="90"/>
      <c r="C14" s="91"/>
      <c r="D14" s="56" t="s">
        <v>33</v>
      </c>
      <c r="E14" s="87" t="s">
        <v>34</v>
      </c>
      <c r="F14" s="92">
        <v>0.46</v>
      </c>
      <c r="G14" s="88">
        <v>2</v>
      </c>
      <c r="H14" s="89">
        <v>2</v>
      </c>
      <c r="I14" s="125" t="s">
        <v>35</v>
      </c>
    </row>
    <row r="15" s="50" customFormat="1" ht="23.25" customHeight="1" spans="1:9">
      <c r="A15" s="74"/>
      <c r="B15" s="90"/>
      <c r="C15" s="93"/>
      <c r="D15" s="56" t="s">
        <v>36</v>
      </c>
      <c r="E15" s="87" t="s">
        <v>37</v>
      </c>
      <c r="F15" s="92">
        <v>0.48</v>
      </c>
      <c r="G15" s="88">
        <v>2</v>
      </c>
      <c r="H15" s="89">
        <v>0</v>
      </c>
      <c r="I15" s="125"/>
    </row>
    <row r="16" s="50" customFormat="1" ht="23.25" customHeight="1" spans="1:9">
      <c r="A16" s="74"/>
      <c r="B16" s="90"/>
      <c r="C16" s="94" t="s">
        <v>38</v>
      </c>
      <c r="D16" s="56" t="s">
        <v>39</v>
      </c>
      <c r="E16" s="74" t="s">
        <v>40</v>
      </c>
      <c r="F16" s="74" t="s">
        <v>40</v>
      </c>
      <c r="G16" s="88">
        <v>2</v>
      </c>
      <c r="H16" s="74">
        <v>1.8</v>
      </c>
      <c r="I16" s="67"/>
    </row>
    <row r="17" s="50" customFormat="1" ht="23.25" customHeight="1" spans="1:9">
      <c r="A17" s="74"/>
      <c r="B17" s="90"/>
      <c r="C17" s="93"/>
      <c r="D17" s="56" t="s">
        <v>41</v>
      </c>
      <c r="E17" s="74" t="s">
        <v>42</v>
      </c>
      <c r="F17" s="74" t="s">
        <v>42</v>
      </c>
      <c r="G17" s="88">
        <v>2</v>
      </c>
      <c r="H17" s="74">
        <v>1.8</v>
      </c>
      <c r="I17" s="67"/>
    </row>
    <row r="18" s="50" customFormat="1" ht="23.25" customHeight="1" spans="1:9">
      <c r="A18" s="74"/>
      <c r="B18" s="90"/>
      <c r="C18" s="95" t="s">
        <v>43</v>
      </c>
      <c r="D18" s="56" t="s">
        <v>44</v>
      </c>
      <c r="E18" s="74" t="s">
        <v>42</v>
      </c>
      <c r="F18" s="74" t="s">
        <v>42</v>
      </c>
      <c r="G18" s="88">
        <v>2</v>
      </c>
      <c r="H18" s="74">
        <v>1.8</v>
      </c>
      <c r="I18" s="67"/>
    </row>
    <row r="19" s="50" customFormat="1" ht="23.25" customHeight="1" spans="1:9">
      <c r="A19" s="74"/>
      <c r="B19" s="90"/>
      <c r="C19" s="96" t="s">
        <v>45</v>
      </c>
      <c r="D19" s="56" t="s">
        <v>46</v>
      </c>
      <c r="E19" s="74" t="s">
        <v>42</v>
      </c>
      <c r="F19" s="74" t="s">
        <v>42</v>
      </c>
      <c r="G19" s="88">
        <v>2</v>
      </c>
      <c r="H19" s="74">
        <v>1.8</v>
      </c>
      <c r="I19" s="67"/>
    </row>
    <row r="20" s="50" customFormat="1" ht="23.25" customHeight="1" spans="1:9">
      <c r="A20" s="74"/>
      <c r="B20" s="90"/>
      <c r="C20" s="96" t="s">
        <v>47</v>
      </c>
      <c r="D20" s="56" t="s">
        <v>48</v>
      </c>
      <c r="E20" s="87">
        <f>100%</f>
        <v>1</v>
      </c>
      <c r="F20" s="87">
        <f>100%</f>
        <v>1</v>
      </c>
      <c r="G20" s="88">
        <v>2</v>
      </c>
      <c r="H20" s="89">
        <v>2</v>
      </c>
      <c r="I20" s="125"/>
    </row>
    <row r="21" s="50" customFormat="1" ht="23.25" customHeight="1" spans="1:9">
      <c r="A21" s="74"/>
      <c r="B21" s="97"/>
      <c r="C21" s="96" t="s">
        <v>49</v>
      </c>
      <c r="D21" s="56" t="s">
        <v>50</v>
      </c>
      <c r="E21" s="74" t="s">
        <v>40</v>
      </c>
      <c r="F21" s="74" t="s">
        <v>40</v>
      </c>
      <c r="G21" s="88">
        <v>2</v>
      </c>
      <c r="H21" s="74">
        <v>2</v>
      </c>
      <c r="I21" s="67"/>
    </row>
    <row r="22" s="50" customFormat="1" ht="23.25" customHeight="1" spans="1:9">
      <c r="A22" s="74"/>
      <c r="B22" s="98" t="s">
        <v>51</v>
      </c>
      <c r="C22" s="86" t="s">
        <v>52</v>
      </c>
      <c r="D22" s="99" t="s">
        <v>53</v>
      </c>
      <c r="E22" s="100" t="s">
        <v>54</v>
      </c>
      <c r="F22" s="101">
        <v>0.95</v>
      </c>
      <c r="G22" s="35">
        <v>6</v>
      </c>
      <c r="H22" s="35">
        <v>6</v>
      </c>
      <c r="I22" s="67"/>
    </row>
    <row r="23" s="50" customFormat="1" ht="23.25" customHeight="1" spans="1:9">
      <c r="A23" s="74"/>
      <c r="B23" s="98"/>
      <c r="C23" s="91"/>
      <c r="D23" s="99" t="s">
        <v>55</v>
      </c>
      <c r="E23" s="100" t="s">
        <v>56</v>
      </c>
      <c r="F23" s="101">
        <v>0.92</v>
      </c>
      <c r="G23" s="35">
        <v>6</v>
      </c>
      <c r="H23" s="35">
        <v>3</v>
      </c>
      <c r="I23" s="67"/>
    </row>
    <row r="24" s="50" customFormat="1" ht="23.25" customHeight="1" spans="1:9">
      <c r="A24" s="74"/>
      <c r="B24" s="98"/>
      <c r="C24" s="91"/>
      <c r="D24" s="99" t="s">
        <v>57</v>
      </c>
      <c r="E24" s="102" t="s">
        <v>58</v>
      </c>
      <c r="F24" s="101">
        <v>1</v>
      </c>
      <c r="G24" s="103">
        <v>6</v>
      </c>
      <c r="H24" s="103">
        <v>6</v>
      </c>
      <c r="I24" s="67"/>
    </row>
    <row r="25" s="50" customFormat="1" ht="23.25" customHeight="1" spans="1:9">
      <c r="A25" s="74"/>
      <c r="B25" s="98"/>
      <c r="C25" s="91"/>
      <c r="D25" s="99" t="s">
        <v>59</v>
      </c>
      <c r="E25" s="104">
        <v>1</v>
      </c>
      <c r="F25" s="101">
        <v>1</v>
      </c>
      <c r="G25" s="103">
        <v>6</v>
      </c>
      <c r="H25" s="103">
        <v>6</v>
      </c>
      <c r="I25" s="67"/>
    </row>
    <row r="26" s="50" customFormat="1" ht="23.25" customHeight="1" spans="1:9">
      <c r="A26" s="74"/>
      <c r="B26" s="98"/>
      <c r="C26" s="86" t="s">
        <v>60</v>
      </c>
      <c r="D26" s="99" t="s">
        <v>61</v>
      </c>
      <c r="E26" s="100" t="s">
        <v>62</v>
      </c>
      <c r="F26" s="105">
        <v>78</v>
      </c>
      <c r="G26" s="100">
        <v>6</v>
      </c>
      <c r="H26" s="35">
        <v>6</v>
      </c>
      <c r="I26" s="67"/>
    </row>
    <row r="27" s="50" customFormat="1" ht="23.25" customHeight="1" spans="1:9">
      <c r="A27" s="74"/>
      <c r="B27" s="98"/>
      <c r="C27" s="91"/>
      <c r="D27" s="99" t="s">
        <v>63</v>
      </c>
      <c r="E27" s="100" t="s">
        <v>64</v>
      </c>
      <c r="F27" s="105" t="s">
        <v>64</v>
      </c>
      <c r="G27" s="100">
        <v>6</v>
      </c>
      <c r="H27" s="35">
        <v>6</v>
      </c>
      <c r="I27" s="67"/>
    </row>
    <row r="28" s="50" customFormat="1" ht="23.25" customHeight="1" spans="1:9">
      <c r="A28" s="74"/>
      <c r="B28" s="98"/>
      <c r="C28" s="86" t="s">
        <v>65</v>
      </c>
      <c r="D28" s="99" t="s">
        <v>66</v>
      </c>
      <c r="E28" s="100" t="s">
        <v>67</v>
      </c>
      <c r="F28" s="100">
        <v>3</v>
      </c>
      <c r="G28" s="100">
        <v>6</v>
      </c>
      <c r="H28" s="35">
        <v>6</v>
      </c>
      <c r="I28" s="67"/>
    </row>
    <row r="29" s="50" customFormat="1" ht="23.25" customHeight="1" spans="1:9">
      <c r="A29" s="74"/>
      <c r="B29" s="98"/>
      <c r="C29" s="91"/>
      <c r="D29" s="99" t="s">
        <v>68</v>
      </c>
      <c r="E29" s="100" t="s">
        <v>69</v>
      </c>
      <c r="F29" s="100">
        <v>0</v>
      </c>
      <c r="G29" s="100">
        <v>8</v>
      </c>
      <c r="H29" s="35">
        <v>8</v>
      </c>
      <c r="I29" s="67"/>
    </row>
    <row r="30" s="50" customFormat="1" ht="23.25" customHeight="1" spans="1:9">
      <c r="A30" s="74"/>
      <c r="B30" s="106" t="s">
        <v>70</v>
      </c>
      <c r="C30" s="95" t="s">
        <v>71</v>
      </c>
      <c r="D30" s="107" t="s">
        <v>72</v>
      </c>
      <c r="E30" s="100" t="s">
        <v>73</v>
      </c>
      <c r="F30" s="100" t="s">
        <v>73</v>
      </c>
      <c r="G30" s="100">
        <v>4</v>
      </c>
      <c r="H30" s="35">
        <v>4</v>
      </c>
      <c r="I30" s="126"/>
    </row>
    <row r="31" s="50" customFormat="1" ht="23.25" customHeight="1" spans="1:9">
      <c r="A31" s="74"/>
      <c r="B31" s="108"/>
      <c r="C31" s="86" t="s">
        <v>74</v>
      </c>
      <c r="D31" s="107" t="s">
        <v>75</v>
      </c>
      <c r="E31" s="100" t="s">
        <v>73</v>
      </c>
      <c r="F31" s="100" t="s">
        <v>73</v>
      </c>
      <c r="G31" s="100">
        <v>3</v>
      </c>
      <c r="H31" s="35">
        <v>3</v>
      </c>
      <c r="I31" s="126"/>
    </row>
    <row r="32" s="50" customFormat="1" ht="23.25" customHeight="1" spans="1:9">
      <c r="A32" s="74"/>
      <c r="B32" s="108"/>
      <c r="C32" s="109" t="s">
        <v>76</v>
      </c>
      <c r="D32" s="107" t="s">
        <v>77</v>
      </c>
      <c r="E32" s="104">
        <v>0.95</v>
      </c>
      <c r="F32" s="104">
        <v>0.95</v>
      </c>
      <c r="G32" s="102">
        <v>3</v>
      </c>
      <c r="H32" s="103">
        <v>3</v>
      </c>
      <c r="I32" s="126"/>
    </row>
    <row r="33" s="50" customFormat="1" ht="23.25" customHeight="1" spans="1:9">
      <c r="A33" s="74"/>
      <c r="B33" s="74" t="s">
        <v>78</v>
      </c>
      <c r="C33" s="109" t="s">
        <v>79</v>
      </c>
      <c r="D33" s="110" t="s">
        <v>80</v>
      </c>
      <c r="E33" s="111" t="s">
        <v>81</v>
      </c>
      <c r="F33" s="112">
        <v>0.95</v>
      </c>
      <c r="G33" s="113">
        <v>5</v>
      </c>
      <c r="H33" s="74">
        <v>5</v>
      </c>
      <c r="I33" s="67"/>
    </row>
    <row r="34" s="50" customFormat="1" ht="23.25" customHeight="1" spans="1:9">
      <c r="A34" s="74"/>
      <c r="B34" s="74"/>
      <c r="C34" s="74" t="s">
        <v>82</v>
      </c>
      <c r="D34" s="71" t="s">
        <v>83</v>
      </c>
      <c r="E34" s="114" t="s">
        <v>84</v>
      </c>
      <c r="F34" s="112">
        <v>0.95</v>
      </c>
      <c r="G34" s="113">
        <v>5</v>
      </c>
      <c r="H34" s="74">
        <v>4</v>
      </c>
      <c r="I34" s="67"/>
    </row>
    <row r="35" s="50" customFormat="1" ht="23.25" customHeight="1" spans="1:9">
      <c r="A35" s="63" t="s">
        <v>85</v>
      </c>
      <c r="B35" s="115"/>
      <c r="C35" s="115"/>
      <c r="D35" s="115"/>
      <c r="E35" s="115"/>
      <c r="F35" s="115"/>
      <c r="G35" s="64"/>
      <c r="H35" s="74">
        <f>SUM(H12:H34)</f>
        <v>81.68</v>
      </c>
      <c r="I35" s="67"/>
    </row>
    <row r="36" s="50" customFormat="1" ht="23.25" customHeight="1" spans="1:9">
      <c r="A36" s="116" t="s">
        <v>86</v>
      </c>
      <c r="B36" s="117"/>
      <c r="C36" s="117"/>
      <c r="D36" s="117"/>
      <c r="E36" s="118"/>
      <c r="F36" s="118"/>
      <c r="G36" s="117"/>
      <c r="H36" s="117"/>
      <c r="I36" s="127"/>
    </row>
    <row r="37" s="51" customFormat="1" ht="45.95" customHeight="1" spans="1:9">
      <c r="A37" s="119" t="s">
        <v>87</v>
      </c>
      <c r="B37" s="119"/>
      <c r="C37" s="119"/>
      <c r="D37" s="119"/>
      <c r="E37" s="108"/>
      <c r="F37" s="108"/>
      <c r="G37" s="119"/>
      <c r="H37" s="119"/>
      <c r="I37" s="119"/>
    </row>
    <row r="38" s="51" customFormat="1" ht="42.75" customHeight="1" spans="1:9">
      <c r="A38" s="119" t="s">
        <v>88</v>
      </c>
      <c r="B38" s="119"/>
      <c r="C38" s="119"/>
      <c r="D38" s="119"/>
      <c r="E38" s="108"/>
      <c r="F38" s="108"/>
      <c r="G38" s="119"/>
      <c r="H38" s="119"/>
      <c r="I38" s="119"/>
    </row>
    <row r="39" s="50" customFormat="1" ht="13.5" spans="5:6">
      <c r="E39" s="52"/>
      <c r="F39" s="52"/>
    </row>
    <row r="40" s="50" customFormat="1" ht="13.5" spans="5:6">
      <c r="E40" s="52"/>
      <c r="F40" s="52"/>
    </row>
    <row r="41" s="50" customFormat="1" ht="13.5" spans="5:6">
      <c r="E41" s="52"/>
      <c r="F41" s="52"/>
    </row>
    <row r="42" s="50" customFormat="1" ht="13.5" spans="5:6">
      <c r="E42" s="52"/>
      <c r="F42" s="52"/>
    </row>
    <row r="43" s="50" customFormat="1" spans="5:16365">
      <c r="E43" s="52"/>
      <c r="F43" s="52"/>
      <c r="XEI43" s="53"/>
      <c r="XEJ43" s="53"/>
      <c r="XEK43" s="53"/>
    </row>
  </sheetData>
  <mergeCells count="28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5:G35"/>
    <mergeCell ref="A36:I36"/>
    <mergeCell ref="A37:I37"/>
    <mergeCell ref="A38:I38"/>
    <mergeCell ref="A3:A6"/>
    <mergeCell ref="A7:A10"/>
    <mergeCell ref="A11:A34"/>
    <mergeCell ref="B12:B21"/>
    <mergeCell ref="B22:B29"/>
    <mergeCell ref="B30:B32"/>
    <mergeCell ref="B33:B34"/>
    <mergeCell ref="C12:C15"/>
    <mergeCell ref="C16:C17"/>
    <mergeCell ref="C22:C25"/>
    <mergeCell ref="C26:C27"/>
    <mergeCell ref="C28:C29"/>
    <mergeCell ref="B9:D10"/>
    <mergeCell ref="E9:I10"/>
  </mergeCells>
  <pageMargins left="0.75" right="0.75" top="1" bottom="1" header="0.5" footer="0.5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Q1" sqref="Q$1:Q$1048576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333333333333"/>
  </cols>
  <sheetData>
    <row r="1" ht="42" customHeight="1" spans="1:14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90</v>
      </c>
      <c r="B2" s="2"/>
      <c r="C2" s="2" t="s">
        <v>91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92</v>
      </c>
      <c r="B3" s="2"/>
      <c r="C3" s="3" t="s">
        <v>93</v>
      </c>
      <c r="D3" s="3"/>
      <c r="E3" s="3"/>
      <c r="F3" s="3"/>
      <c r="G3" s="3"/>
      <c r="H3" s="3" t="s">
        <v>94</v>
      </c>
      <c r="I3" s="3"/>
      <c r="J3" s="3" t="s">
        <v>2</v>
      </c>
      <c r="K3" s="3"/>
      <c r="L3" s="3"/>
      <c r="M3" s="3"/>
      <c r="N3" s="3"/>
    </row>
    <row r="4" ht="15" customHeight="1" spans="1:14">
      <c r="A4" s="2" t="s">
        <v>95</v>
      </c>
      <c r="B4" s="2"/>
      <c r="C4" s="3"/>
      <c r="D4" s="3"/>
      <c r="E4" s="3" t="s">
        <v>4</v>
      </c>
      <c r="F4" s="3" t="s">
        <v>96</v>
      </c>
      <c r="G4" s="3"/>
      <c r="H4" s="3" t="s">
        <v>97</v>
      </c>
      <c r="I4" s="3"/>
      <c r="J4" s="3" t="s">
        <v>8</v>
      </c>
      <c r="K4" s="3"/>
      <c r="L4" s="3" t="s">
        <v>98</v>
      </c>
      <c r="M4" s="3"/>
      <c r="N4" s="3" t="s">
        <v>9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99</v>
      </c>
      <c r="D6" s="4"/>
      <c r="E6" s="3">
        <v>393</v>
      </c>
      <c r="F6" s="3">
        <v>758</v>
      </c>
      <c r="G6" s="3"/>
      <c r="H6" s="3">
        <v>395.6</v>
      </c>
      <c r="I6" s="3"/>
      <c r="J6" s="3">
        <v>10</v>
      </c>
      <c r="K6" s="3"/>
      <c r="L6" s="31">
        <f>H6/F6</f>
        <v>0.521899736147757</v>
      </c>
      <c r="M6" s="3"/>
      <c r="N6" s="3">
        <v>5.2</v>
      </c>
    </row>
    <row r="7" ht="15" customHeight="1" spans="1:14">
      <c r="A7" s="2"/>
      <c r="B7" s="2"/>
      <c r="C7" s="3" t="s">
        <v>100</v>
      </c>
      <c r="D7" s="3"/>
      <c r="E7" s="3"/>
      <c r="F7" s="3">
        <f>F6-F8</f>
        <v>713</v>
      </c>
      <c r="G7" s="3"/>
      <c r="H7" s="3"/>
      <c r="I7" s="3"/>
      <c r="J7" s="3" t="s">
        <v>12</v>
      </c>
      <c r="K7" s="3"/>
      <c r="L7" s="32" t="s">
        <v>101</v>
      </c>
      <c r="M7" s="3"/>
      <c r="N7" s="3" t="s">
        <v>12</v>
      </c>
    </row>
    <row r="8" ht="15" customHeight="1" spans="1:14">
      <c r="A8" s="2"/>
      <c r="B8" s="2"/>
      <c r="C8" s="3" t="s">
        <v>102</v>
      </c>
      <c r="D8" s="3"/>
      <c r="E8" s="3"/>
      <c r="F8" s="3">
        <v>45</v>
      </c>
      <c r="G8" s="3"/>
      <c r="H8" s="3"/>
      <c r="I8" s="3"/>
      <c r="J8" s="3" t="s">
        <v>12</v>
      </c>
      <c r="K8" s="3"/>
      <c r="L8" s="3"/>
      <c r="M8" s="3"/>
      <c r="N8" s="3" t="s">
        <v>12</v>
      </c>
    </row>
    <row r="9" ht="15" customHeight="1" spans="1:14">
      <c r="A9" s="2"/>
      <c r="B9" s="2"/>
      <c r="C9" s="2" t="s">
        <v>103</v>
      </c>
      <c r="D9" s="2"/>
      <c r="E9" s="2"/>
      <c r="F9" s="2"/>
      <c r="G9" s="2"/>
      <c r="H9" s="2"/>
      <c r="I9" s="2"/>
      <c r="J9" s="2" t="s">
        <v>12</v>
      </c>
      <c r="K9" s="2"/>
      <c r="L9" s="2"/>
      <c r="M9" s="2"/>
      <c r="N9" s="2" t="s">
        <v>12</v>
      </c>
    </row>
    <row r="10" ht="15" customHeight="1" spans="1:14">
      <c r="A10" s="2" t="s">
        <v>104</v>
      </c>
      <c r="B10" s="2" t="s">
        <v>15</v>
      </c>
      <c r="C10" s="2"/>
      <c r="D10" s="2"/>
      <c r="E10" s="2"/>
      <c r="F10" s="2"/>
      <c r="G10" s="2"/>
      <c r="H10" s="2" t="s">
        <v>105</v>
      </c>
      <c r="I10" s="2"/>
      <c r="J10" s="2"/>
      <c r="K10" s="2"/>
      <c r="L10" s="2"/>
      <c r="M10" s="2"/>
      <c r="N10" s="2"/>
    </row>
    <row r="11" ht="66" customHeight="1" spans="1:14">
      <c r="A11" s="2"/>
      <c r="B11" s="8" t="s">
        <v>106</v>
      </c>
      <c r="C11" s="9"/>
      <c r="D11" s="9"/>
      <c r="E11" s="9"/>
      <c r="F11" s="9"/>
      <c r="G11" s="10"/>
      <c r="H11" s="8" t="s">
        <v>107</v>
      </c>
      <c r="I11" s="9"/>
      <c r="J11" s="9"/>
      <c r="K11" s="9"/>
      <c r="L11" s="9"/>
      <c r="M11" s="9"/>
      <c r="N11" s="10"/>
    </row>
    <row r="12" ht="18.9" customHeight="1" spans="1:14">
      <c r="A12" s="38" t="s">
        <v>108</v>
      </c>
      <c r="B12" s="12" t="s">
        <v>22</v>
      </c>
      <c r="C12" s="12" t="s">
        <v>23</v>
      </c>
      <c r="D12" s="12" t="s">
        <v>24</v>
      </c>
      <c r="E12" s="12"/>
      <c r="F12" s="12"/>
      <c r="G12" s="12" t="s">
        <v>25</v>
      </c>
      <c r="H12" s="12" t="s">
        <v>26</v>
      </c>
      <c r="I12" s="12" t="s">
        <v>8</v>
      </c>
      <c r="J12" s="12"/>
      <c r="K12" s="12" t="s">
        <v>9</v>
      </c>
      <c r="L12" s="12"/>
      <c r="M12" s="12" t="s">
        <v>27</v>
      </c>
      <c r="N12" s="12"/>
    </row>
    <row r="13" ht="15" customHeight="1" spans="1:14">
      <c r="A13" s="38"/>
      <c r="B13" s="12" t="s">
        <v>109</v>
      </c>
      <c r="C13" s="12" t="s">
        <v>110</v>
      </c>
      <c r="D13" s="39" t="s">
        <v>111</v>
      </c>
      <c r="E13" s="40"/>
      <c r="F13" s="41"/>
      <c r="G13" s="15" t="s">
        <v>112</v>
      </c>
      <c r="H13" s="19">
        <v>0.9</v>
      </c>
      <c r="I13" s="12">
        <v>5</v>
      </c>
      <c r="J13" s="12"/>
      <c r="K13" s="12">
        <v>5</v>
      </c>
      <c r="L13" s="12"/>
      <c r="M13" s="12"/>
      <c r="N13" s="12"/>
    </row>
    <row r="14" ht="15" customHeight="1" spans="1:14">
      <c r="A14" s="38"/>
      <c r="B14" s="12"/>
      <c r="C14" s="12"/>
      <c r="D14" s="39" t="s">
        <v>113</v>
      </c>
      <c r="E14" s="40"/>
      <c r="F14" s="41"/>
      <c r="G14" s="15" t="s">
        <v>112</v>
      </c>
      <c r="H14" s="19">
        <v>0.92</v>
      </c>
      <c r="I14" s="12">
        <v>5</v>
      </c>
      <c r="J14" s="12"/>
      <c r="K14" s="12">
        <v>5</v>
      </c>
      <c r="L14" s="12"/>
      <c r="M14" s="12"/>
      <c r="N14" s="12"/>
    </row>
    <row r="15" ht="15" customHeight="1" spans="1:14">
      <c r="A15" s="38"/>
      <c r="B15" s="12"/>
      <c r="C15" s="12"/>
      <c r="D15" s="39" t="s">
        <v>114</v>
      </c>
      <c r="E15" s="40"/>
      <c r="F15" s="41"/>
      <c r="G15" s="15" t="s">
        <v>112</v>
      </c>
      <c r="H15" s="19">
        <v>1</v>
      </c>
      <c r="I15" s="12">
        <v>5</v>
      </c>
      <c r="J15" s="12"/>
      <c r="K15" s="12">
        <v>5</v>
      </c>
      <c r="L15" s="12"/>
      <c r="M15" s="12"/>
      <c r="N15" s="12"/>
    </row>
    <row r="16" ht="15" customHeight="1" spans="1:14">
      <c r="A16" s="38"/>
      <c r="B16" s="12"/>
      <c r="C16" s="12"/>
      <c r="D16" s="39" t="s">
        <v>115</v>
      </c>
      <c r="E16" s="40"/>
      <c r="F16" s="41"/>
      <c r="G16" s="15" t="s">
        <v>116</v>
      </c>
      <c r="H16" s="19">
        <v>0.88</v>
      </c>
      <c r="I16" s="12">
        <v>5</v>
      </c>
      <c r="J16" s="12"/>
      <c r="K16" s="12">
        <v>5</v>
      </c>
      <c r="L16" s="12"/>
      <c r="M16" s="12"/>
      <c r="N16" s="12"/>
    </row>
    <row r="17" ht="15" customHeight="1" spans="1:14">
      <c r="A17" s="38"/>
      <c r="B17" s="12"/>
      <c r="C17" s="12" t="s">
        <v>117</v>
      </c>
      <c r="D17" s="14" t="s">
        <v>118</v>
      </c>
      <c r="E17" s="14"/>
      <c r="F17" s="14"/>
      <c r="G17" s="42" t="s">
        <v>119</v>
      </c>
      <c r="H17" s="43">
        <v>1</v>
      </c>
      <c r="I17" s="12">
        <v>5</v>
      </c>
      <c r="J17" s="12"/>
      <c r="K17" s="12">
        <v>5</v>
      </c>
      <c r="L17" s="12"/>
      <c r="M17" s="12"/>
      <c r="N17" s="12"/>
    </row>
    <row r="18" ht="15" customHeight="1" spans="1:14">
      <c r="A18" s="38"/>
      <c r="B18" s="12"/>
      <c r="C18" s="12"/>
      <c r="D18" s="14" t="s">
        <v>120</v>
      </c>
      <c r="E18" s="14"/>
      <c r="F18" s="14"/>
      <c r="G18" s="42" t="s">
        <v>119</v>
      </c>
      <c r="H18" s="43">
        <v>1</v>
      </c>
      <c r="I18" s="12">
        <v>5</v>
      </c>
      <c r="J18" s="12"/>
      <c r="K18" s="12">
        <v>5</v>
      </c>
      <c r="L18" s="12"/>
      <c r="M18" s="12"/>
      <c r="N18" s="12"/>
    </row>
    <row r="19" ht="15" customHeight="1" spans="1:14">
      <c r="A19" s="38"/>
      <c r="B19" s="12"/>
      <c r="C19" s="12"/>
      <c r="D19" s="14" t="s">
        <v>121</v>
      </c>
      <c r="E19" s="14"/>
      <c r="F19" s="14"/>
      <c r="G19" s="42" t="s">
        <v>122</v>
      </c>
      <c r="H19" s="44">
        <v>90</v>
      </c>
      <c r="I19" s="12">
        <v>5</v>
      </c>
      <c r="J19" s="12"/>
      <c r="K19" s="12">
        <v>4</v>
      </c>
      <c r="L19" s="12"/>
      <c r="M19" s="12"/>
      <c r="N19" s="12"/>
    </row>
    <row r="20" ht="15" customHeight="1" spans="1:14">
      <c r="A20" s="38"/>
      <c r="B20" s="12"/>
      <c r="C20" s="12" t="s">
        <v>123</v>
      </c>
      <c r="D20" s="14" t="s">
        <v>124</v>
      </c>
      <c r="E20" s="14"/>
      <c r="F20" s="14"/>
      <c r="G20" s="15" t="s">
        <v>125</v>
      </c>
      <c r="H20" s="45" t="s">
        <v>125</v>
      </c>
      <c r="I20" s="12">
        <v>4</v>
      </c>
      <c r="J20" s="12"/>
      <c r="K20" s="12">
        <v>5</v>
      </c>
      <c r="L20" s="12"/>
      <c r="M20" s="12"/>
      <c r="N20" s="12"/>
    </row>
    <row r="21" ht="15" customHeight="1" spans="1:14">
      <c r="A21" s="38"/>
      <c r="B21" s="12"/>
      <c r="C21" s="12"/>
      <c r="D21" s="14" t="s">
        <v>126</v>
      </c>
      <c r="E21" s="14"/>
      <c r="F21" s="14"/>
      <c r="G21" s="15" t="s">
        <v>125</v>
      </c>
      <c r="H21" s="45" t="s">
        <v>125</v>
      </c>
      <c r="I21" s="12">
        <v>4</v>
      </c>
      <c r="J21" s="12"/>
      <c r="K21" s="12">
        <v>1</v>
      </c>
      <c r="L21" s="12"/>
      <c r="M21" s="12" t="s">
        <v>127</v>
      </c>
      <c r="N21" s="12"/>
    </row>
    <row r="22" ht="15" customHeight="1" spans="1:14">
      <c r="A22" s="38"/>
      <c r="B22" s="12"/>
      <c r="C22" s="12"/>
      <c r="D22" s="14" t="s">
        <v>128</v>
      </c>
      <c r="E22" s="14"/>
      <c r="F22" s="14"/>
      <c r="G22" s="15" t="s">
        <v>125</v>
      </c>
      <c r="H22" s="45" t="s">
        <v>129</v>
      </c>
      <c r="I22" s="12">
        <v>4</v>
      </c>
      <c r="J22" s="12"/>
      <c r="K22" s="12">
        <v>1</v>
      </c>
      <c r="L22" s="12"/>
      <c r="M22" s="12" t="s">
        <v>127</v>
      </c>
      <c r="N22" s="12"/>
    </row>
    <row r="23" ht="15" customHeight="1" spans="1:14">
      <c r="A23" s="38"/>
      <c r="B23" s="12"/>
      <c r="C23" s="13" t="s">
        <v>130</v>
      </c>
      <c r="D23" s="14" t="s">
        <v>131</v>
      </c>
      <c r="E23" s="14"/>
      <c r="F23" s="14"/>
      <c r="G23" s="19">
        <v>1</v>
      </c>
      <c r="H23" s="46">
        <v>1</v>
      </c>
      <c r="I23" s="12">
        <v>3</v>
      </c>
      <c r="J23" s="12"/>
      <c r="K23" s="12">
        <v>3</v>
      </c>
      <c r="L23" s="12"/>
      <c r="M23" s="12"/>
      <c r="N23" s="12"/>
    </row>
    <row r="24" ht="30" customHeight="1" spans="1:14">
      <c r="A24" s="38"/>
      <c r="B24" s="47" t="s">
        <v>132</v>
      </c>
      <c r="C24" s="35" t="s">
        <v>133</v>
      </c>
      <c r="D24" s="48" t="s">
        <v>134</v>
      </c>
      <c r="E24" s="48"/>
      <c r="F24" s="48"/>
      <c r="G24" s="15" t="s">
        <v>135</v>
      </c>
      <c r="H24" s="46">
        <v>0.4</v>
      </c>
      <c r="I24" s="35">
        <v>14</v>
      </c>
      <c r="J24" s="35"/>
      <c r="K24" s="35">
        <v>14</v>
      </c>
      <c r="L24" s="35"/>
      <c r="M24" s="35"/>
      <c r="N24" s="35"/>
    </row>
    <row r="25" ht="15" customHeight="1" spans="1:14">
      <c r="A25" s="38"/>
      <c r="B25" s="47"/>
      <c r="C25" s="35" t="s">
        <v>136</v>
      </c>
      <c r="D25" s="48" t="s">
        <v>137</v>
      </c>
      <c r="E25" s="48"/>
      <c r="F25" s="48"/>
      <c r="G25" s="15" t="s">
        <v>138</v>
      </c>
      <c r="H25" s="46">
        <v>0.9</v>
      </c>
      <c r="I25" s="35">
        <v>8</v>
      </c>
      <c r="J25" s="35"/>
      <c r="K25" s="35">
        <v>8</v>
      </c>
      <c r="L25" s="35"/>
      <c r="M25" s="35"/>
      <c r="N25" s="35"/>
    </row>
    <row r="26" ht="15" customHeight="1" spans="1:14">
      <c r="A26" s="38"/>
      <c r="B26" s="47"/>
      <c r="C26" s="35"/>
      <c r="D26" s="48" t="s">
        <v>139</v>
      </c>
      <c r="E26" s="48"/>
      <c r="F26" s="48"/>
      <c r="G26" s="19">
        <v>1</v>
      </c>
      <c r="H26" s="46">
        <v>1</v>
      </c>
      <c r="I26" s="35">
        <v>8</v>
      </c>
      <c r="J26" s="35"/>
      <c r="K26" s="35">
        <v>8</v>
      </c>
      <c r="L26" s="35"/>
      <c r="M26" s="35"/>
      <c r="N26" s="35"/>
    </row>
    <row r="27" ht="15" customHeight="1" spans="1:14">
      <c r="A27" s="38"/>
      <c r="B27" s="35" t="s">
        <v>140</v>
      </c>
      <c r="C27" s="35" t="s">
        <v>141</v>
      </c>
      <c r="D27" s="48" t="s">
        <v>142</v>
      </c>
      <c r="E27" s="48"/>
      <c r="F27" s="48"/>
      <c r="G27" s="15" t="s">
        <v>112</v>
      </c>
      <c r="H27" s="49">
        <v>0.91</v>
      </c>
      <c r="I27" s="35">
        <v>5</v>
      </c>
      <c r="J27" s="35"/>
      <c r="K27" s="35">
        <v>5</v>
      </c>
      <c r="L27" s="35"/>
      <c r="M27" s="35"/>
      <c r="N27" s="35"/>
    </row>
    <row r="28" ht="15" customHeight="1" spans="1:14">
      <c r="A28" s="38"/>
      <c r="B28" s="35"/>
      <c r="C28" s="35"/>
      <c r="D28" s="48" t="s">
        <v>143</v>
      </c>
      <c r="E28" s="48"/>
      <c r="F28" s="48"/>
      <c r="G28" s="15" t="s">
        <v>112</v>
      </c>
      <c r="H28" s="49">
        <v>0.93</v>
      </c>
      <c r="I28" s="35">
        <v>5</v>
      </c>
      <c r="J28" s="35"/>
      <c r="K28" s="35">
        <v>4</v>
      </c>
      <c r="L28" s="35"/>
      <c r="M28" s="35"/>
      <c r="N28" s="35"/>
    </row>
    <row r="29" ht="15" customHeight="1" spans="1:14">
      <c r="A29" s="26" t="s">
        <v>144</v>
      </c>
      <c r="B29" s="26"/>
      <c r="C29" s="26"/>
      <c r="D29" s="26"/>
      <c r="E29" s="26"/>
      <c r="F29" s="26"/>
      <c r="G29" s="26"/>
      <c r="H29" s="26"/>
      <c r="I29" s="26">
        <f>SUM(I13:I28)</f>
        <v>90</v>
      </c>
      <c r="J29" s="26"/>
      <c r="K29" s="26">
        <f>SUM(K13:L28)</f>
        <v>83</v>
      </c>
      <c r="L29" s="26"/>
      <c r="M29" s="35" t="s">
        <v>35</v>
      </c>
      <c r="N29" s="35"/>
    </row>
    <row r="30" spans="1:14">
      <c r="A30" s="27" t="s">
        <v>145</v>
      </c>
      <c r="B30" s="28" t="s">
        <v>146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6"/>
    </row>
    <row r="31" spans="1:14">
      <c r="A31" s="30" t="s">
        <v>147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ht="51.9" customHeight="1" spans="1:14">
      <c r="A32" s="30" t="s">
        <v>148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ht="41.1" customHeight="1" spans="1:14">
      <c r="A33" s="30" t="s">
        <v>149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6" spans="14:14">
      <c r="N36" t="s">
        <v>35</v>
      </c>
    </row>
  </sheetData>
  <mergeCells count="12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31:N31"/>
    <mergeCell ref="A32:N32"/>
    <mergeCell ref="A33:N33"/>
    <mergeCell ref="A10:A11"/>
    <mergeCell ref="A12:A28"/>
    <mergeCell ref="B13:B23"/>
    <mergeCell ref="B24:B26"/>
    <mergeCell ref="B27:B28"/>
    <mergeCell ref="C13:C16"/>
    <mergeCell ref="C17:C19"/>
    <mergeCell ref="C20:C22"/>
    <mergeCell ref="C25:C26"/>
    <mergeCell ref="C27:C2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workbookViewId="0">
      <selection activeCell="A1" sqref="A1:N1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333333333333"/>
    <col min="17" max="17" width="11.1083333333333" customWidth="1"/>
  </cols>
  <sheetData>
    <row r="1" customFormat="1" ht="42" customHeight="1" spans="1:14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90</v>
      </c>
      <c r="B2" s="2"/>
      <c r="C2" s="2" t="s">
        <v>150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92</v>
      </c>
      <c r="B3" s="2"/>
      <c r="C3" s="2" t="s">
        <v>93</v>
      </c>
      <c r="D3" s="2"/>
      <c r="E3" s="2"/>
      <c r="F3" s="2"/>
      <c r="G3" s="2"/>
      <c r="H3" s="2" t="s">
        <v>94</v>
      </c>
      <c r="I3" s="2"/>
      <c r="J3" s="3" t="s">
        <v>2</v>
      </c>
      <c r="K3" s="3"/>
      <c r="L3" s="3"/>
      <c r="M3" s="3"/>
      <c r="N3" s="3"/>
    </row>
    <row r="4" customFormat="1" spans="1:14">
      <c r="A4" s="3" t="s">
        <v>95</v>
      </c>
      <c r="B4" s="3"/>
      <c r="C4" s="3"/>
      <c r="D4" s="3"/>
      <c r="E4" s="3" t="s">
        <v>4</v>
      </c>
      <c r="F4" s="3" t="s">
        <v>96</v>
      </c>
      <c r="G4" s="3"/>
      <c r="H4" s="3" t="s">
        <v>97</v>
      </c>
      <c r="I4" s="3"/>
      <c r="J4" s="3" t="s">
        <v>8</v>
      </c>
      <c r="K4" s="3"/>
      <c r="L4" s="3" t="s">
        <v>98</v>
      </c>
      <c r="M4" s="3"/>
      <c r="N4" s="3" t="s">
        <v>9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99</v>
      </c>
      <c r="D6" s="4"/>
      <c r="E6" s="5">
        <v>186</v>
      </c>
      <c r="F6" s="6">
        <v>378</v>
      </c>
      <c r="G6" s="7"/>
      <c r="H6" s="6">
        <v>186.74</v>
      </c>
      <c r="I6" s="7"/>
      <c r="J6" s="3">
        <v>10</v>
      </c>
      <c r="K6" s="3"/>
      <c r="L6" s="31">
        <f>H6/F6</f>
        <v>0.494021164021164</v>
      </c>
      <c r="M6" s="3"/>
      <c r="N6" s="3">
        <v>4.9</v>
      </c>
    </row>
    <row r="7" customFormat="1" ht="24" customHeight="1" spans="1:14">
      <c r="A7" s="3"/>
      <c r="B7" s="3"/>
      <c r="C7" s="3" t="s">
        <v>100</v>
      </c>
      <c r="D7" s="3"/>
      <c r="E7" s="5">
        <v>186</v>
      </c>
      <c r="F7" s="6">
        <v>378</v>
      </c>
      <c r="G7" s="7"/>
      <c r="H7" s="6"/>
      <c r="I7" s="7"/>
      <c r="J7" s="3" t="s">
        <v>12</v>
      </c>
      <c r="K7" s="3"/>
      <c r="L7" s="32" t="s">
        <v>101</v>
      </c>
      <c r="M7" s="3"/>
      <c r="N7" s="3" t="s">
        <v>12</v>
      </c>
    </row>
    <row r="8" customFormat="1" spans="1:14">
      <c r="A8" s="3"/>
      <c r="B8" s="3"/>
      <c r="C8" s="3" t="s">
        <v>102</v>
      </c>
      <c r="D8" s="3"/>
      <c r="E8" s="3"/>
      <c r="F8" s="6"/>
      <c r="G8" s="7"/>
      <c r="H8" s="3"/>
      <c r="I8" s="3"/>
      <c r="J8" s="3" t="s">
        <v>12</v>
      </c>
      <c r="K8" s="3"/>
      <c r="L8" s="3"/>
      <c r="M8" s="3"/>
      <c r="N8" s="3" t="s">
        <v>12</v>
      </c>
    </row>
    <row r="9" customFormat="1" spans="1:14">
      <c r="A9" s="3"/>
      <c r="B9" s="3"/>
      <c r="C9" s="3" t="s">
        <v>103</v>
      </c>
      <c r="D9" s="3"/>
      <c r="E9" s="3"/>
      <c r="F9" s="3"/>
      <c r="G9" s="3"/>
      <c r="H9" s="3"/>
      <c r="I9" s="3"/>
      <c r="J9" s="3" t="s">
        <v>12</v>
      </c>
      <c r="K9" s="3"/>
      <c r="L9" s="3"/>
      <c r="M9" s="3"/>
      <c r="N9" s="3" t="s">
        <v>12</v>
      </c>
    </row>
    <row r="10" customFormat="1" spans="1:14">
      <c r="A10" s="3" t="s">
        <v>104</v>
      </c>
      <c r="B10" s="3" t="s">
        <v>15</v>
      </c>
      <c r="C10" s="3"/>
      <c r="D10" s="3"/>
      <c r="E10" s="3"/>
      <c r="F10" s="3"/>
      <c r="G10" s="3"/>
      <c r="H10" s="3" t="s">
        <v>105</v>
      </c>
      <c r="I10" s="3"/>
      <c r="J10" s="3"/>
      <c r="K10" s="3"/>
      <c r="L10" s="3"/>
      <c r="M10" s="3"/>
      <c r="N10" s="3"/>
    </row>
    <row r="11" customFormat="1" ht="46.8" customHeight="1" spans="1:14">
      <c r="A11" s="3"/>
      <c r="B11" s="8" t="s">
        <v>151</v>
      </c>
      <c r="C11" s="9"/>
      <c r="D11" s="9"/>
      <c r="E11" s="9"/>
      <c r="F11" s="9"/>
      <c r="G11" s="10"/>
      <c r="H11" s="8" t="s">
        <v>152</v>
      </c>
      <c r="I11" s="9"/>
      <c r="J11" s="9"/>
      <c r="K11" s="9"/>
      <c r="L11" s="9"/>
      <c r="M11" s="9"/>
      <c r="N11" s="10"/>
    </row>
    <row r="12" customFormat="1" spans="1:14">
      <c r="A12" s="11" t="s">
        <v>108</v>
      </c>
      <c r="B12" s="12" t="s">
        <v>22</v>
      </c>
      <c r="C12" s="12" t="s">
        <v>23</v>
      </c>
      <c r="D12" s="12" t="s">
        <v>24</v>
      </c>
      <c r="E12" s="12"/>
      <c r="F12" s="12"/>
      <c r="G12" s="12" t="s">
        <v>25</v>
      </c>
      <c r="H12" s="12" t="s">
        <v>26</v>
      </c>
      <c r="I12" s="12" t="s">
        <v>8</v>
      </c>
      <c r="J12" s="12"/>
      <c r="K12" s="12" t="s">
        <v>9</v>
      </c>
      <c r="L12" s="12"/>
      <c r="M12" s="12" t="s">
        <v>27</v>
      </c>
      <c r="N12" s="12"/>
    </row>
    <row r="13" spans="1:17">
      <c r="A13" s="11"/>
      <c r="B13" s="12" t="s">
        <v>109</v>
      </c>
      <c r="C13" s="13" t="s">
        <v>110</v>
      </c>
      <c r="D13" s="14" t="s">
        <v>153</v>
      </c>
      <c r="E13" s="14"/>
      <c r="F13" s="14"/>
      <c r="G13" s="15" t="s">
        <v>112</v>
      </c>
      <c r="H13" s="16">
        <v>0.92</v>
      </c>
      <c r="I13" s="12">
        <v>3</v>
      </c>
      <c r="J13" s="12"/>
      <c r="K13" s="12">
        <v>3</v>
      </c>
      <c r="L13" s="12"/>
      <c r="M13" s="12"/>
      <c r="N13" s="12"/>
      <c r="Q13" s="37"/>
    </row>
    <row r="14" customFormat="1" spans="1:17">
      <c r="A14" s="11"/>
      <c r="B14" s="12"/>
      <c r="C14" s="17"/>
      <c r="D14" s="14" t="s">
        <v>154</v>
      </c>
      <c r="E14" s="14"/>
      <c r="F14" s="14"/>
      <c r="G14" s="15">
        <v>1</v>
      </c>
      <c r="H14" s="18">
        <v>0</v>
      </c>
      <c r="I14" s="12">
        <v>3</v>
      </c>
      <c r="J14" s="12"/>
      <c r="K14" s="12">
        <v>0</v>
      </c>
      <c r="L14" s="12"/>
      <c r="M14" s="12" t="s">
        <v>155</v>
      </c>
      <c r="N14" s="12"/>
      <c r="Q14" s="37"/>
    </row>
    <row r="15" customFormat="1" spans="1:17">
      <c r="A15" s="11"/>
      <c r="B15" s="12"/>
      <c r="C15" s="17"/>
      <c r="D15" s="14" t="s">
        <v>156</v>
      </c>
      <c r="E15" s="14"/>
      <c r="F15" s="14"/>
      <c r="G15" s="15">
        <v>18000</v>
      </c>
      <c r="H15" s="18">
        <v>18000</v>
      </c>
      <c r="I15" s="12">
        <v>3</v>
      </c>
      <c r="J15" s="12"/>
      <c r="K15" s="12">
        <v>3</v>
      </c>
      <c r="L15" s="12"/>
      <c r="M15" s="12"/>
      <c r="N15" s="12"/>
      <c r="Q15" s="37"/>
    </row>
    <row r="16" customFormat="1" spans="1:17">
      <c r="A16" s="11"/>
      <c r="B16" s="12"/>
      <c r="C16" s="17"/>
      <c r="D16" s="14" t="s">
        <v>157</v>
      </c>
      <c r="E16" s="14"/>
      <c r="F16" s="14"/>
      <c r="G16" s="19">
        <v>1</v>
      </c>
      <c r="H16" s="16">
        <v>1</v>
      </c>
      <c r="I16" s="12">
        <v>3</v>
      </c>
      <c r="J16" s="12"/>
      <c r="K16" s="12">
        <v>3</v>
      </c>
      <c r="L16" s="12"/>
      <c r="M16" s="12"/>
      <c r="N16" s="12"/>
      <c r="Q16" s="37"/>
    </row>
    <row r="17" customFormat="1" spans="1:17">
      <c r="A17" s="11"/>
      <c r="B17" s="12"/>
      <c r="C17" s="17"/>
      <c r="D17" s="20" t="s">
        <v>158</v>
      </c>
      <c r="E17" s="21"/>
      <c r="F17" s="22"/>
      <c r="G17" s="15">
        <v>15</v>
      </c>
      <c r="H17" s="18">
        <v>14</v>
      </c>
      <c r="I17" s="33">
        <v>3</v>
      </c>
      <c r="J17" s="34"/>
      <c r="K17" s="33">
        <v>2</v>
      </c>
      <c r="L17" s="34"/>
      <c r="M17" s="33"/>
      <c r="N17" s="34"/>
      <c r="Q17" s="37"/>
    </row>
    <row r="18" customFormat="1" spans="1:14">
      <c r="A18" s="11"/>
      <c r="B18" s="12"/>
      <c r="C18" s="12" t="s">
        <v>117</v>
      </c>
      <c r="D18" s="14" t="s">
        <v>121</v>
      </c>
      <c r="E18" s="14"/>
      <c r="F18" s="14"/>
      <c r="G18" s="19">
        <v>0.9</v>
      </c>
      <c r="H18" s="19">
        <v>0.9</v>
      </c>
      <c r="I18" s="12">
        <v>3</v>
      </c>
      <c r="J18" s="12"/>
      <c r="K18" s="12">
        <v>2</v>
      </c>
      <c r="L18" s="12"/>
      <c r="M18" s="12"/>
      <c r="N18" s="12"/>
    </row>
    <row r="19" customFormat="1" spans="1:14">
      <c r="A19" s="11"/>
      <c r="B19" s="12"/>
      <c r="C19" s="12"/>
      <c r="D19" s="14" t="s">
        <v>159</v>
      </c>
      <c r="E19" s="14"/>
      <c r="F19" s="14"/>
      <c r="G19" s="19">
        <v>1</v>
      </c>
      <c r="H19" s="19">
        <v>1</v>
      </c>
      <c r="I19" s="12">
        <v>3</v>
      </c>
      <c r="J19" s="12"/>
      <c r="K19" s="12">
        <v>3</v>
      </c>
      <c r="L19" s="12"/>
      <c r="M19" s="12"/>
      <c r="N19" s="12"/>
    </row>
    <row r="20" customFormat="1" spans="1:14">
      <c r="A20" s="11"/>
      <c r="B20" s="12"/>
      <c r="C20" s="12"/>
      <c r="D20" s="14" t="s">
        <v>160</v>
      </c>
      <c r="E20" s="14"/>
      <c r="F20" s="14"/>
      <c r="G20" s="19">
        <v>1</v>
      </c>
      <c r="H20" s="19">
        <v>1</v>
      </c>
      <c r="I20" s="12">
        <v>3</v>
      </c>
      <c r="J20" s="12"/>
      <c r="K20" s="12">
        <v>3</v>
      </c>
      <c r="L20" s="12"/>
      <c r="M20" s="12"/>
      <c r="N20" s="12"/>
    </row>
    <row r="21" customFormat="1" spans="1:14">
      <c r="A21" s="11"/>
      <c r="B21" s="12"/>
      <c r="C21" s="12"/>
      <c r="D21" s="14" t="s">
        <v>161</v>
      </c>
      <c r="E21" s="14"/>
      <c r="F21" s="14"/>
      <c r="G21" s="19">
        <v>1</v>
      </c>
      <c r="H21" s="19">
        <v>1</v>
      </c>
      <c r="I21" s="12">
        <v>3</v>
      </c>
      <c r="J21" s="12"/>
      <c r="K21" s="12">
        <v>3</v>
      </c>
      <c r="L21" s="12"/>
      <c r="M21" s="12"/>
      <c r="N21" s="12"/>
    </row>
    <row r="22" customFormat="1" spans="1:14">
      <c r="A22" s="11"/>
      <c r="B22" s="12"/>
      <c r="C22" s="12"/>
      <c r="D22" s="14" t="s">
        <v>162</v>
      </c>
      <c r="E22" s="14"/>
      <c r="F22" s="14"/>
      <c r="G22" s="19">
        <v>1</v>
      </c>
      <c r="H22" s="19">
        <v>1</v>
      </c>
      <c r="I22" s="12">
        <v>3</v>
      </c>
      <c r="J22" s="12"/>
      <c r="K22" s="12">
        <v>3</v>
      </c>
      <c r="L22" s="12"/>
      <c r="M22" s="12"/>
      <c r="N22" s="12"/>
    </row>
    <row r="23" customFormat="1" spans="1:14">
      <c r="A23" s="11"/>
      <c r="B23" s="12"/>
      <c r="C23" s="12" t="s">
        <v>123</v>
      </c>
      <c r="D23" s="14" t="s">
        <v>163</v>
      </c>
      <c r="E23" s="14"/>
      <c r="F23" s="14"/>
      <c r="G23" s="19">
        <v>1</v>
      </c>
      <c r="H23" s="19">
        <v>1</v>
      </c>
      <c r="I23" s="12">
        <v>3</v>
      </c>
      <c r="J23" s="12"/>
      <c r="K23" s="12">
        <v>3</v>
      </c>
      <c r="L23" s="12"/>
      <c r="M23" s="12"/>
      <c r="N23" s="12"/>
    </row>
    <row r="24" customFormat="1" spans="1:14">
      <c r="A24" s="11"/>
      <c r="B24" s="12"/>
      <c r="C24" s="12"/>
      <c r="D24" s="14" t="s">
        <v>164</v>
      </c>
      <c r="E24" s="14"/>
      <c r="F24" s="14"/>
      <c r="G24" s="15" t="s">
        <v>125</v>
      </c>
      <c r="H24" s="15" t="s">
        <v>129</v>
      </c>
      <c r="I24" s="12">
        <v>3</v>
      </c>
      <c r="J24" s="12"/>
      <c r="K24" s="12">
        <v>2</v>
      </c>
      <c r="L24" s="12"/>
      <c r="M24" s="12"/>
      <c r="N24" s="12"/>
    </row>
    <row r="25" customFormat="1" spans="1:14">
      <c r="A25" s="11"/>
      <c r="B25" s="12"/>
      <c r="C25" s="12"/>
      <c r="D25" s="14" t="s">
        <v>165</v>
      </c>
      <c r="E25" s="14"/>
      <c r="F25" s="14"/>
      <c r="G25" s="15" t="s">
        <v>125</v>
      </c>
      <c r="H25" s="15" t="s">
        <v>125</v>
      </c>
      <c r="I25" s="12">
        <v>3</v>
      </c>
      <c r="J25" s="12"/>
      <c r="K25" s="12">
        <v>2</v>
      </c>
      <c r="L25" s="12"/>
      <c r="M25" s="12"/>
      <c r="N25" s="12"/>
    </row>
    <row r="26" customFormat="1" spans="1:14">
      <c r="A26" s="11"/>
      <c r="B26" s="12"/>
      <c r="C26" s="12"/>
      <c r="D26" s="14" t="s">
        <v>166</v>
      </c>
      <c r="E26" s="14"/>
      <c r="F26" s="14"/>
      <c r="G26" s="15" t="s">
        <v>125</v>
      </c>
      <c r="H26" s="15" t="s">
        <v>125</v>
      </c>
      <c r="I26" s="12">
        <v>3</v>
      </c>
      <c r="J26" s="12"/>
      <c r="K26" s="12">
        <v>3</v>
      </c>
      <c r="L26" s="12"/>
      <c r="M26" s="12"/>
      <c r="N26" s="12"/>
    </row>
    <row r="27" customFormat="1" spans="1:14">
      <c r="A27" s="11"/>
      <c r="B27" s="12"/>
      <c r="C27" s="12"/>
      <c r="D27" s="14" t="s">
        <v>124</v>
      </c>
      <c r="E27" s="14"/>
      <c r="F27" s="14"/>
      <c r="G27" s="19">
        <v>0.9</v>
      </c>
      <c r="H27" s="19">
        <v>0.92</v>
      </c>
      <c r="I27" s="12">
        <v>3</v>
      </c>
      <c r="J27" s="12"/>
      <c r="K27" s="12">
        <v>3</v>
      </c>
      <c r="L27" s="12"/>
      <c r="M27" s="12"/>
      <c r="N27" s="12"/>
    </row>
    <row r="28" customFormat="1" spans="1:14">
      <c r="A28" s="11"/>
      <c r="B28" s="12"/>
      <c r="C28" s="12" t="s">
        <v>130</v>
      </c>
      <c r="D28" s="14" t="s">
        <v>167</v>
      </c>
      <c r="E28" s="14"/>
      <c r="F28" s="14"/>
      <c r="G28" s="19">
        <v>1</v>
      </c>
      <c r="H28" s="23">
        <v>1</v>
      </c>
      <c r="I28" s="12">
        <v>5</v>
      </c>
      <c r="J28" s="12"/>
      <c r="K28" s="12">
        <v>3</v>
      </c>
      <c r="L28" s="12"/>
      <c r="M28" s="12"/>
      <c r="N28" s="12"/>
    </row>
    <row r="29" customFormat="1" ht="22.5" spans="1:14">
      <c r="A29" s="11"/>
      <c r="B29" s="13" t="s">
        <v>132</v>
      </c>
      <c r="C29" s="12" t="s">
        <v>133</v>
      </c>
      <c r="D29" s="14" t="s">
        <v>168</v>
      </c>
      <c r="E29" s="14"/>
      <c r="F29" s="14"/>
      <c r="G29" s="15" t="s">
        <v>169</v>
      </c>
      <c r="H29" s="15" t="s">
        <v>169</v>
      </c>
      <c r="I29" s="12">
        <v>8</v>
      </c>
      <c r="J29" s="12"/>
      <c r="K29" s="12">
        <v>8</v>
      </c>
      <c r="L29" s="12"/>
      <c r="M29" s="12"/>
      <c r="N29" s="12"/>
    </row>
    <row r="30" customFormat="1" spans="1:14">
      <c r="A30" s="11"/>
      <c r="B30" s="17"/>
      <c r="C30" s="12" t="s">
        <v>136</v>
      </c>
      <c r="D30" s="14" t="s">
        <v>170</v>
      </c>
      <c r="E30" s="14"/>
      <c r="F30" s="14"/>
      <c r="G30" s="15" t="s">
        <v>171</v>
      </c>
      <c r="H30" s="15" t="s">
        <v>171</v>
      </c>
      <c r="I30" s="12">
        <v>7</v>
      </c>
      <c r="J30" s="12"/>
      <c r="K30" s="12">
        <v>7</v>
      </c>
      <c r="L30" s="12"/>
      <c r="M30" s="12"/>
      <c r="N30" s="12"/>
    </row>
    <row r="31" customFormat="1" spans="1:14">
      <c r="A31" s="11"/>
      <c r="B31" s="17"/>
      <c r="C31" s="12"/>
      <c r="D31" s="14" t="s">
        <v>172</v>
      </c>
      <c r="E31" s="14"/>
      <c r="F31" s="14"/>
      <c r="G31" s="15" t="s">
        <v>173</v>
      </c>
      <c r="H31" s="15" t="s">
        <v>174</v>
      </c>
      <c r="I31" s="12">
        <v>7</v>
      </c>
      <c r="J31" s="12"/>
      <c r="K31" s="12">
        <v>7</v>
      </c>
      <c r="L31" s="12"/>
      <c r="M31" s="12"/>
      <c r="N31" s="12"/>
    </row>
    <row r="32" customFormat="1" ht="22.5" spans="1:14">
      <c r="A32" s="11"/>
      <c r="B32" s="17"/>
      <c r="C32" s="12" t="s">
        <v>175</v>
      </c>
      <c r="D32" s="14" t="s">
        <v>176</v>
      </c>
      <c r="E32" s="14"/>
      <c r="F32" s="14"/>
      <c r="G32" s="15" t="s">
        <v>177</v>
      </c>
      <c r="H32" s="24" t="s">
        <v>177</v>
      </c>
      <c r="I32" s="12">
        <v>8</v>
      </c>
      <c r="J32" s="12"/>
      <c r="K32" s="12">
        <v>8</v>
      </c>
      <c r="L32" s="12"/>
      <c r="M32" s="12"/>
      <c r="N32" s="12"/>
    </row>
    <row r="33" customFormat="1" spans="1:14">
      <c r="A33" s="11"/>
      <c r="B33" s="12" t="s">
        <v>140</v>
      </c>
      <c r="C33" s="12" t="s">
        <v>141</v>
      </c>
      <c r="D33" s="14" t="s">
        <v>178</v>
      </c>
      <c r="E33" s="14"/>
      <c r="F33" s="14"/>
      <c r="G33" s="15" t="s">
        <v>112</v>
      </c>
      <c r="H33" s="25">
        <v>0.95</v>
      </c>
      <c r="I33" s="12">
        <v>5</v>
      </c>
      <c r="J33" s="12"/>
      <c r="K33" s="12">
        <v>4</v>
      </c>
      <c r="L33" s="12"/>
      <c r="M33" s="12"/>
      <c r="N33" s="12"/>
    </row>
    <row r="34" customFormat="1" spans="1:14">
      <c r="A34" s="11"/>
      <c r="B34" s="12"/>
      <c r="C34" s="12"/>
      <c r="D34" s="14" t="s">
        <v>179</v>
      </c>
      <c r="E34" s="14"/>
      <c r="F34" s="14"/>
      <c r="G34" s="15" t="s">
        <v>112</v>
      </c>
      <c r="H34" s="25">
        <v>0.95</v>
      </c>
      <c r="I34" s="12">
        <v>5</v>
      </c>
      <c r="J34" s="12"/>
      <c r="K34" s="12">
        <v>5</v>
      </c>
      <c r="L34" s="12"/>
      <c r="M34" s="12"/>
      <c r="N34" s="12"/>
    </row>
    <row r="35" customFormat="1" spans="1:14">
      <c r="A35" s="26" t="s">
        <v>144</v>
      </c>
      <c r="B35" s="26"/>
      <c r="C35" s="26"/>
      <c r="D35" s="26"/>
      <c r="E35" s="26"/>
      <c r="F35" s="26"/>
      <c r="G35" s="26"/>
      <c r="H35" s="26"/>
      <c r="I35" s="26">
        <f>SUM(I13:J34)</f>
        <v>90</v>
      </c>
      <c r="J35" s="26"/>
      <c r="K35" s="26">
        <f>SUM(K13:L34)</f>
        <v>80</v>
      </c>
      <c r="L35" s="26"/>
      <c r="M35" s="35"/>
      <c r="N35" s="35"/>
    </row>
    <row r="36" customFormat="1" spans="1:14">
      <c r="A36" s="27" t="s">
        <v>145</v>
      </c>
      <c r="B36" s="28" t="s">
        <v>146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6"/>
    </row>
    <row r="37" customFormat="1" spans="1:14">
      <c r="A37" s="30" t="s">
        <v>147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customFormat="1" ht="49.8" customHeight="1" spans="1:14">
      <c r="A38" s="30" t="s">
        <v>148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customFormat="1" ht="44.4" customHeight="1" spans="1:14">
      <c r="A39" s="30" t="s">
        <v>149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2" spans="14:14">
      <c r="N42" t="s">
        <v>35</v>
      </c>
    </row>
  </sheetData>
  <mergeCells count="14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A35:H35"/>
    <mergeCell ref="I35:J35"/>
    <mergeCell ref="K35:L35"/>
    <mergeCell ref="M35:N35"/>
    <mergeCell ref="B36:N36"/>
    <mergeCell ref="A37:N37"/>
    <mergeCell ref="A38:N38"/>
    <mergeCell ref="A39:N39"/>
    <mergeCell ref="A10:A11"/>
    <mergeCell ref="A12:A34"/>
    <mergeCell ref="B13:B28"/>
    <mergeCell ref="B29:B32"/>
    <mergeCell ref="B33:B34"/>
    <mergeCell ref="C13:C17"/>
    <mergeCell ref="C18:C22"/>
    <mergeCell ref="C23:C27"/>
    <mergeCell ref="C30:C31"/>
    <mergeCell ref="C33:C34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省级部门（单位）整体支出绩效自评表（参考模板）</vt:lpstr>
      <vt:lpstr>省级部门预算项目支出绩效自评表（中央转移支付）</vt:lpstr>
      <vt:lpstr>项目支出-业务费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王伟亮</cp:lastModifiedBy>
  <dcterms:created xsi:type="dcterms:W3CDTF">2018-12-06T00:45:00Z</dcterms:created>
  <cp:lastPrinted>2020-03-13T02:25:00Z</cp:lastPrinted>
  <dcterms:modified xsi:type="dcterms:W3CDTF">2023-09-08T01:25:26Z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2052-12.1.0.15355</vt:lpwstr>
  </property>
  <property fmtid="{D5CDD505-2E9C-101B-9397-08002B2CF9AE}" pid="3" name="ICV">
    <vt:lpwstr>86F6C02A2DF94E3E83490406F8A6C23B_13</vt:lpwstr>
  </property>
</Properties>
</file>