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57" activeTab="2"/>
  </bookViews>
  <sheets>
    <sheet name="省级部门（单位）整体支出绩效自评表" sheetId="4" r:id="rId1"/>
    <sheet name="省级部门预算项目支出绩效自评表（中央转移支付）" sheetId="2" r:id="rId2"/>
    <sheet name="项目支出-业务费" sheetId="13" r:id="rId3"/>
  </sheets>
  <calcPr calcId="144525"/>
</workbook>
</file>

<file path=xl/sharedStrings.xml><?xml version="1.0" encoding="utf-8"?>
<sst xmlns="http://schemas.openxmlformats.org/spreadsheetml/2006/main" count="257" uniqueCount="145">
  <si>
    <t>2022年舟曲县人民法院整体支出绩效自评表</t>
  </si>
  <si>
    <t>部门（单位）名称</t>
  </si>
  <si>
    <t>舟曲县人民法院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</si>
  <si>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</si>
  <si>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</si>
  <si>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</si>
  <si>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</si>
  <si>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</si>
  <si>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</si>
  <si>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</si>
  <si>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</si>
  <si>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</si>
  <si>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</si>
  <si>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</si>
  <si>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</si>
  <si>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</si>
  <si>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</si>
  <si>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目标1：坚持以从严治院为基本要求，加强革命化、正规化、专业化、职业化建设，组织干警参加培训15期以上，锻造让党放心、让人民群众满意的高素质法院队伍。</t>
  </si>
  <si>
    <t>目标1完成情况：切实提高法官办铁案、办精品案、办“和谐案”的能力水平。</t>
  </si>
  <si>
    <t>目标2：坚持以从严治院为基本要求，加强革命化、正规化、专业化、职业化建设，锻造让党放心、让人民群众满意的高素质法院队伍。</t>
  </si>
  <si>
    <t>目标2完成情况：切实把法律服务延伸到千家万户，引导广大群众自觉守法、遇事找法、解决问题靠法，让依法办事蔚然成风。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</si>
  <si>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</si>
  <si>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</si>
  <si>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</si>
  <si>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</si>
  <si>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</si>
  <si>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</si>
  <si>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</si>
  <si>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</si>
  <si>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</si>
  <si>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</si>
  <si>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年初结余资金,当年未支付</t>
  </si>
  <si>
    <t>项目支出预算执行率</t>
  </si>
  <si>
    <t xml:space="preserve"> 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</si>
  <si>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</si>
  <si>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</si>
  <si>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</si>
  <si>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</si>
  <si>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</si>
  <si>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</si>
  <si>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</si>
  <si>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</si>
  <si>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</si>
  <si>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</si>
  <si>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</si>
  <si>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</si>
  <si>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</si>
  <si>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</si>
  <si>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</si>
  <si>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</si>
  <si>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</si>
  <si>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</si>
  <si>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</si>
  <si>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案件结案率（%）</t>
  </si>
  <si>
    <t>&gt;=95%</t>
  </si>
  <si>
    <t>部门效果目标</t>
  </si>
  <si>
    <t>审限内结案率（%）</t>
  </si>
  <si>
    <t>社会影响</t>
  </si>
  <si>
    <t>维护社会稳定</t>
  </si>
  <si>
    <t>稳定</t>
  </si>
  <si>
    <t>能力建设10</t>
  </si>
  <si>
    <t>长效管理</t>
  </si>
  <si>
    <t>信息化应用覆盖率（%）</t>
  </si>
  <si>
    <t>人力资源建设</t>
  </si>
  <si>
    <t>培训人员参与率（%）</t>
  </si>
  <si>
    <t>档案管理</t>
  </si>
  <si>
    <t>档案归档及时性</t>
  </si>
  <si>
    <t>及时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</si>
  <si>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</si>
  <si>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</si>
  <si>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</si>
  <si>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</si>
  <si>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</si>
  <si>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</si>
  <si>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</si>
  <si>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</si>
  <si>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</si>
  <si>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</si>
  <si>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2022年舟曲县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</si>
  <si>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</si>
  <si>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</si>
  <si>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</si>
  <si>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</si>
  <si>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</si>
  <si>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</si>
  <si>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</si>
  <si>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</si>
  <si>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</si>
  <si>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</si>
  <si>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</si>
  <si>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</si>
  <si>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</si>
  <si>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 xml:space="preserve">  其他资金</t>
  </si>
  <si>
    <t>年度总体目标</t>
  </si>
  <si>
    <t>实际完成情况</t>
  </si>
  <si>
    <t>、收案数保证在600件；2、结案率保证在95%以上；3、开展司法救助次数至少保证3次；4、案件执行涉案数保证在95%件；5、案件执行结案率保证在95%；6、资金到位率保证为100%；7、预算执行率100%；8、装备采购程序完备，合格率保证100%，配备率达到90%以上，并保证装备保存完整;9、后勤保章率100%；10、群众满意度98%；11、公益宣传至少9次；12、采购成本控制合理。</t>
  </si>
  <si>
    <t>收案数11910件；2、结案率保证在94.29%以上；3、开展司法救助次数及时；4、资金到位率100%；5、装备采购程序完备，合格率100%，配备率达到90%以上，装备保存完整;6、后勤保章率100%；7、群众满意度98%；8、公益宣传至少10次；9、采购成本合理。</t>
  </si>
  <si>
    <t>绩效指标</t>
  </si>
  <si>
    <t>产出指标</t>
  </si>
  <si>
    <t>数量指标</t>
  </si>
  <si>
    <t>案件数（件）</t>
  </si>
  <si>
    <t>&gt;=1100</t>
  </si>
  <si>
    <t>质量指标</t>
  </si>
  <si>
    <t>结案率（%）</t>
  </si>
  <si>
    <t>&gt;=97%</t>
  </si>
  <si>
    <t>时效指标</t>
  </si>
  <si>
    <t>司法救助</t>
  </si>
  <si>
    <t>成本指标</t>
  </si>
  <si>
    <t>装备成本</t>
  </si>
  <si>
    <t>合理</t>
  </si>
  <si>
    <t>效益指标</t>
  </si>
  <si>
    <t>经济效益指标</t>
  </si>
  <si>
    <t>提高就业</t>
  </si>
  <si>
    <t>提高</t>
  </si>
  <si>
    <t>社会效益指标</t>
  </si>
  <si>
    <t>提高稳定社会秩序</t>
  </si>
  <si>
    <t>生态效益指标</t>
  </si>
  <si>
    <t>参加公益宣传</t>
  </si>
  <si>
    <t>&gt;=9</t>
  </si>
  <si>
    <t>可持续影响指标</t>
  </si>
  <si>
    <t>部门协调度</t>
  </si>
  <si>
    <t>&gt;=10</t>
  </si>
  <si>
    <t>满意度指标</t>
  </si>
  <si>
    <t>服务对象满意度指标</t>
  </si>
  <si>
    <t>当事人满意程度</t>
  </si>
  <si>
    <t>满意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</si>
  <si>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</si>
  <si>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</si>
  <si>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</si>
  <si>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</si>
  <si>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</si>
  <si>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</si>
  <si>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t>2022年舟曲县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</si>
  <si>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业务费</t>
  </si>
  <si>
    <t>为了保障法院审判工作的良好运转，保证当年案件审判优质高效完成，提高案件执行率，结案率，我院根据办案业务专项在2022年预算指标设定了绩效目标：1、组织培训45人次；2、法治宣传次数至少保证10次；3、提供法律咨询数至少保证100次；4、结案率保证在98%以上；5、案件执行率保证在95%以上；6、装备采购合格率保证在100%；7、辖区内矛盾纠纷调解成功率至少保证在100%；8、信息化管理覆盖率至少保证在95%；9、纠纷当事人满意度至少保证在95%；10、内部员工满意度至少保证在95%；11、干警工作满意度至少保证在95%</t>
  </si>
  <si>
    <t>组织培训45人次；法治宣传10次；3、提供法律咨询113次；结案率94%上；装备采购合格率100%；纠纷当事人满意度95%；内部员工满意度95%。</t>
  </si>
  <si>
    <t>培训 次</t>
  </si>
  <si>
    <t>培训合格率（%）</t>
  </si>
  <si>
    <t>装备采购及时率（%）</t>
  </si>
  <si>
    <t>设备采购成本控制率</t>
  </si>
  <si>
    <t>=100%</t>
  </si>
  <si>
    <t>社会救助人数提高</t>
  </si>
  <si>
    <t>社会公众满意度（%）</t>
  </si>
  <si>
    <t>矛盾、纠纷解决率 （%）</t>
  </si>
  <si>
    <t>员工满意度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</si>
</sst>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1"/>
      <color indexed="8"/>
      <name val="DengXian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0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indexed="63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7" borderId="29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8" borderId="30" applyNumberFormat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3" fillId="4" borderId="11" xfId="0" applyNumberFormat="1" applyFont="1" applyFill="1" applyBorder="1" applyAlignment="1">
      <alignment horizontal="center" vertical="center" shrinkToFi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4" fillId="3" borderId="12" xfId="0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22" xfId="0" applyNumberFormat="1" applyFont="1" applyFill="1" applyBorder="1" applyAlignment="1" applyProtection="1">
      <alignment horizontal="center" vertical="center" wrapText="1"/>
    </xf>
    <xf numFmtId="0" fontId="14" fillId="3" borderId="23" xfId="0" applyNumberFormat="1" applyFont="1" applyFill="1" applyBorder="1" applyAlignment="1" applyProtection="1">
      <alignment horizontal="center" vertical="center" wrapText="1"/>
    </xf>
    <xf numFmtId="9" fontId="12" fillId="0" borderId="1" xfId="0" applyNumberFormat="1" applyFont="1" applyFill="1" applyBorder="1" applyAlignment="1">
      <alignment vertical="center" wrapText="1"/>
    </xf>
    <xf numFmtId="0" fontId="12" fillId="0" borderId="2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38"/>
  <sheetViews>
    <sheetView zoomScale="85" zoomScaleNormal="85" topLeftCell="A8" workbookViewId="0">
      <selection activeCell="F6" sqref="F6:G6"/>
    </sheetView>
  </sheetViews>
  <sheetFormatPr defaultColWidth="11" defaultRowHeight="14.25"/>
  <cols>
    <col min="1" max="1" width="24.7583333333333" style="36" customWidth="1"/>
    <col min="2" max="2" width="22.125" style="36" customWidth="1"/>
    <col min="3" max="3" width="23.625" style="36" customWidth="1"/>
    <col min="4" max="4" width="29.2583333333333" style="36" customWidth="1"/>
    <col min="5" max="5" width="14" style="36" customWidth="1"/>
    <col min="6" max="6" width="14.2583333333333" style="36" customWidth="1"/>
    <col min="7" max="7" width="13.2583333333333" style="36" customWidth="1"/>
    <col min="8" max="8" width="11.875" style="36" customWidth="1"/>
    <col min="9" max="9" width="23.7583333333333" style="36" customWidth="1"/>
    <col min="10" max="10" width="13.6666666666667" style="36" customWidth="1"/>
    <col min="11" max="16366" width="11" style="36"/>
    <col min="16367" max="16384" width="11" style="38"/>
  </cols>
  <sheetData>
    <row r="1" s="36" customFormat="1" ht="64.5" customHeight="1" spans="1:9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="36" customFormat="1" ht="30" customHeight="1" spans="1:9">
      <c r="A2" s="40" t="s">
        <v>1</v>
      </c>
      <c r="B2" s="41" t="s">
        <v>2</v>
      </c>
      <c r="C2" s="42"/>
      <c r="D2" s="42"/>
      <c r="E2" s="42"/>
      <c r="F2" s="42"/>
      <c r="G2" s="42"/>
      <c r="H2" s="42"/>
      <c r="I2" s="98"/>
    </row>
    <row r="3" s="36" customFormat="1" ht="26.25" customHeight="1" spans="1:9">
      <c r="A3" s="43" t="s">
        <v>3</v>
      </c>
      <c r="B3" s="44"/>
      <c r="C3" s="44" t="s">
        <v>4</v>
      </c>
      <c r="D3" s="45" t="s">
        <v>5</v>
      </c>
      <c r="E3" s="46" t="s">
        <v>6</v>
      </c>
      <c r="F3" s="47" t="s">
        <v>7</v>
      </c>
      <c r="G3" s="48"/>
      <c r="H3" s="49" t="s">
        <v>8</v>
      </c>
      <c r="I3" s="99" t="s">
        <v>9</v>
      </c>
    </row>
    <row r="4" s="36" customFormat="1" ht="23.25" customHeight="1" spans="1:9">
      <c r="A4" s="50"/>
      <c r="B4" s="51" t="s">
        <v>10</v>
      </c>
      <c r="C4" s="52">
        <v>1363.7</v>
      </c>
      <c r="D4" s="44">
        <v>1834.06</v>
      </c>
      <c r="E4" s="44">
        <f>E5+E6</f>
        <v>1640.34</v>
      </c>
      <c r="F4" s="53">
        <f>E4/D4</f>
        <v>0.894376410804445</v>
      </c>
      <c r="G4" s="48"/>
      <c r="H4" s="54">
        <v>10</v>
      </c>
      <c r="I4" s="99">
        <v>8.9</v>
      </c>
    </row>
    <row r="5" s="36" customFormat="1" ht="23.25" customHeight="1" spans="1:9">
      <c r="A5" s="50"/>
      <c r="B5" s="55" t="s">
        <v>11</v>
      </c>
      <c r="C5" s="56">
        <v>1050.7</v>
      </c>
      <c r="D5" s="57">
        <f>D4-D6</f>
        <v>1423.92</v>
      </c>
      <c r="E5" s="58">
        <v>1230.2</v>
      </c>
      <c r="F5" s="53">
        <f>E5/D5</f>
        <v>0.863953031069161</v>
      </c>
      <c r="G5" s="48"/>
      <c r="H5" s="54" t="s">
        <v>12</v>
      </c>
      <c r="I5" s="54" t="s">
        <v>12</v>
      </c>
    </row>
    <row r="6" s="36" customFormat="1" ht="23.25" customHeight="1" spans="1:9">
      <c r="A6" s="59"/>
      <c r="B6" s="55" t="s">
        <v>13</v>
      </c>
      <c r="C6" s="56">
        <v>313</v>
      </c>
      <c r="D6" s="57">
        <v>410.14</v>
      </c>
      <c r="E6" s="60">
        <v>410.14</v>
      </c>
      <c r="F6" s="53">
        <f>E6/D6</f>
        <v>1</v>
      </c>
      <c r="G6" s="48"/>
      <c r="H6" s="54" t="s">
        <v>12</v>
      </c>
      <c r="I6" s="54" t="s">
        <v>12</v>
      </c>
    </row>
    <row r="7" s="36" customFormat="1" ht="23.25" customHeight="1" spans="1:9">
      <c r="A7" s="44" t="s">
        <v>14</v>
      </c>
      <c r="B7" s="43" t="s">
        <v>15</v>
      </c>
      <c r="C7" s="43"/>
      <c r="D7" s="43"/>
      <c r="E7" s="44" t="s">
        <v>16</v>
      </c>
      <c r="F7" s="44"/>
      <c r="G7" s="44"/>
      <c r="H7" s="44"/>
      <c r="I7" s="44"/>
    </row>
    <row r="8" s="36" customFormat="1" ht="41" customHeight="1" spans="1:9">
      <c r="A8" s="47"/>
      <c r="B8" s="61" t="s">
        <v>17</v>
      </c>
      <c r="C8" s="61"/>
      <c r="D8" s="61"/>
      <c r="E8" s="62" t="s">
        <v>18</v>
      </c>
      <c r="F8" s="62"/>
      <c r="G8" s="62"/>
      <c r="H8" s="62"/>
      <c r="I8" s="100"/>
    </row>
    <row r="9" s="36" customFormat="1" ht="23.25" customHeight="1" spans="1:9">
      <c r="A9" s="47"/>
      <c r="B9" s="61" t="s">
        <v>19</v>
      </c>
      <c r="C9" s="61"/>
      <c r="D9" s="61"/>
      <c r="E9" s="63" t="s">
        <v>20</v>
      </c>
      <c r="F9" s="63"/>
      <c r="G9" s="63"/>
      <c r="H9" s="63"/>
      <c r="I9" s="101"/>
    </row>
    <row r="10" s="36" customFormat="1" ht="20" customHeight="1" spans="1:9">
      <c r="A10" s="47"/>
      <c r="B10" s="61"/>
      <c r="C10" s="61"/>
      <c r="D10" s="61"/>
      <c r="E10" s="64"/>
      <c r="F10" s="64"/>
      <c r="G10" s="64"/>
      <c r="H10" s="64"/>
      <c r="I10" s="102"/>
    </row>
    <row r="11" s="36" customFormat="1" ht="23.25" customHeight="1" spans="1:9">
      <c r="A11" s="58" t="s">
        <v>21</v>
      </c>
      <c r="B11" s="45" t="s">
        <v>22</v>
      </c>
      <c r="C11" s="65" t="s">
        <v>23</v>
      </c>
      <c r="D11" s="46" t="s">
        <v>24</v>
      </c>
      <c r="E11" s="44" t="s">
        <v>25</v>
      </c>
      <c r="F11" s="44" t="s">
        <v>26</v>
      </c>
      <c r="G11" s="44" t="s">
        <v>8</v>
      </c>
      <c r="H11" s="44" t="s">
        <v>9</v>
      </c>
      <c r="I11" s="44" t="s">
        <v>27</v>
      </c>
    </row>
    <row r="12" s="36" customFormat="1" ht="23.25" customHeight="1" spans="1:9">
      <c r="A12" s="58"/>
      <c r="B12" s="66" t="s">
        <v>28</v>
      </c>
      <c r="C12" s="67" t="s">
        <v>29</v>
      </c>
      <c r="D12" s="68" t="s">
        <v>30</v>
      </c>
      <c r="E12" s="69">
        <v>1</v>
      </c>
      <c r="F12" s="69">
        <v>0.86</v>
      </c>
      <c r="G12" s="70">
        <v>2</v>
      </c>
      <c r="H12" s="71">
        <f>G12*F12</f>
        <v>1.72</v>
      </c>
      <c r="I12" s="103" t="s">
        <v>31</v>
      </c>
    </row>
    <row r="13" s="36" customFormat="1" ht="23.25" customHeight="1" spans="1:9">
      <c r="A13" s="58"/>
      <c r="B13" s="72"/>
      <c r="C13" s="73"/>
      <c r="D13" s="68" t="s">
        <v>32</v>
      </c>
      <c r="E13" s="69">
        <v>1</v>
      </c>
      <c r="F13" s="69">
        <v>1</v>
      </c>
      <c r="G13" s="70">
        <v>2</v>
      </c>
      <c r="H13" s="71">
        <f>G13*F13</f>
        <v>2</v>
      </c>
      <c r="I13" s="103" t="s">
        <v>33</v>
      </c>
    </row>
    <row r="14" s="36" customFormat="1" ht="23.25" customHeight="1" spans="1:9">
      <c r="A14" s="58"/>
      <c r="B14" s="72"/>
      <c r="C14" s="73"/>
      <c r="D14" s="68" t="s">
        <v>34</v>
      </c>
      <c r="E14" s="69" t="s">
        <v>35</v>
      </c>
      <c r="F14" s="74">
        <v>0.95</v>
      </c>
      <c r="G14" s="70">
        <v>2</v>
      </c>
      <c r="H14" s="71">
        <v>2</v>
      </c>
      <c r="I14" s="103" t="s">
        <v>33</v>
      </c>
    </row>
    <row r="15" s="36" customFormat="1" ht="23.25" customHeight="1" spans="1:9">
      <c r="A15" s="58"/>
      <c r="B15" s="72"/>
      <c r="C15" s="75"/>
      <c r="D15" s="68" t="s">
        <v>36</v>
      </c>
      <c r="E15" s="69" t="s">
        <v>37</v>
      </c>
      <c r="F15" s="74">
        <v>0.3</v>
      </c>
      <c r="G15" s="70">
        <v>2</v>
      </c>
      <c r="H15" s="71">
        <v>1</v>
      </c>
      <c r="I15" s="103"/>
    </row>
    <row r="16" s="36" customFormat="1" ht="23.25" customHeight="1" spans="1:9">
      <c r="A16" s="58"/>
      <c r="B16" s="72"/>
      <c r="C16" s="76" t="s">
        <v>38</v>
      </c>
      <c r="D16" s="68" t="s">
        <v>39</v>
      </c>
      <c r="E16" s="58" t="s">
        <v>40</v>
      </c>
      <c r="F16" s="58" t="s">
        <v>40</v>
      </c>
      <c r="G16" s="70">
        <v>2</v>
      </c>
      <c r="H16" s="58">
        <v>2</v>
      </c>
      <c r="I16" s="51"/>
    </row>
    <row r="17" s="36" customFormat="1" ht="23.25" customHeight="1" spans="1:9">
      <c r="A17" s="58"/>
      <c r="B17" s="72"/>
      <c r="C17" s="75"/>
      <c r="D17" s="68" t="s">
        <v>41</v>
      </c>
      <c r="E17" s="58" t="s">
        <v>42</v>
      </c>
      <c r="F17" s="58" t="s">
        <v>42</v>
      </c>
      <c r="G17" s="70">
        <v>2</v>
      </c>
      <c r="H17" s="58">
        <v>1.8</v>
      </c>
      <c r="I17" s="51"/>
    </row>
    <row r="18" s="36" customFormat="1" ht="23.25" customHeight="1" spans="1:9">
      <c r="A18" s="58"/>
      <c r="B18" s="72"/>
      <c r="C18" s="77" t="s">
        <v>43</v>
      </c>
      <c r="D18" s="68" t="s">
        <v>44</v>
      </c>
      <c r="E18" s="58" t="s">
        <v>42</v>
      </c>
      <c r="F18" s="58" t="s">
        <v>42</v>
      </c>
      <c r="G18" s="70">
        <v>2</v>
      </c>
      <c r="H18" s="58">
        <v>1.8</v>
      </c>
      <c r="I18" s="51"/>
    </row>
    <row r="19" s="36" customFormat="1" ht="23.25" customHeight="1" spans="1:9">
      <c r="A19" s="58"/>
      <c r="B19" s="72"/>
      <c r="C19" s="78" t="s">
        <v>45</v>
      </c>
      <c r="D19" s="68" t="s">
        <v>46</v>
      </c>
      <c r="E19" s="58" t="s">
        <v>42</v>
      </c>
      <c r="F19" s="58" t="s">
        <v>42</v>
      </c>
      <c r="G19" s="70">
        <v>2</v>
      </c>
      <c r="H19" s="58">
        <v>1.8</v>
      </c>
      <c r="I19" s="51"/>
    </row>
    <row r="20" s="36" customFormat="1" ht="23.25" customHeight="1" spans="1:9">
      <c r="A20" s="58"/>
      <c r="B20" s="72"/>
      <c r="C20" s="78" t="s">
        <v>47</v>
      </c>
      <c r="D20" s="68" t="s">
        <v>48</v>
      </c>
      <c r="E20" s="69">
        <f>100%</f>
        <v>1</v>
      </c>
      <c r="F20" s="69">
        <f>100%</f>
        <v>1</v>
      </c>
      <c r="G20" s="70">
        <v>2</v>
      </c>
      <c r="H20" s="71">
        <v>2</v>
      </c>
      <c r="I20" s="103"/>
    </row>
    <row r="21" s="36" customFormat="1" ht="23.25" customHeight="1" spans="1:9">
      <c r="A21" s="58"/>
      <c r="B21" s="79"/>
      <c r="C21" s="78" t="s">
        <v>49</v>
      </c>
      <c r="D21" s="68" t="s">
        <v>50</v>
      </c>
      <c r="E21" s="58" t="s">
        <v>40</v>
      </c>
      <c r="F21" s="58" t="s">
        <v>40</v>
      </c>
      <c r="G21" s="70">
        <v>2</v>
      </c>
      <c r="H21" s="58">
        <v>2</v>
      </c>
      <c r="I21" s="51"/>
    </row>
    <row r="22" s="36" customFormat="1" ht="23.25" customHeight="1" spans="1:9">
      <c r="A22" s="58"/>
      <c r="B22" s="80" t="s">
        <v>51</v>
      </c>
      <c r="C22" s="67" t="s">
        <v>52</v>
      </c>
      <c r="D22" s="81" t="s">
        <v>53</v>
      </c>
      <c r="E22" s="82" t="s">
        <v>54</v>
      </c>
      <c r="F22" s="83">
        <v>0.9429</v>
      </c>
      <c r="G22" s="82">
        <v>20</v>
      </c>
      <c r="H22" s="58">
        <v>18</v>
      </c>
      <c r="I22" s="51"/>
    </row>
    <row r="23" s="36" customFormat="1" ht="23.25" customHeight="1" spans="1:9">
      <c r="A23" s="58"/>
      <c r="B23" s="80"/>
      <c r="C23" s="58" t="s">
        <v>55</v>
      </c>
      <c r="D23" s="68" t="s">
        <v>56</v>
      </c>
      <c r="E23" s="69">
        <v>0.92</v>
      </c>
      <c r="F23" s="74">
        <v>1</v>
      </c>
      <c r="G23" s="70">
        <v>15</v>
      </c>
      <c r="H23" s="58">
        <v>15</v>
      </c>
      <c r="I23" s="51"/>
    </row>
    <row r="24" s="36" customFormat="1" ht="23.25" customHeight="1" spans="1:9">
      <c r="A24" s="58"/>
      <c r="B24" s="80"/>
      <c r="C24" s="67" t="s">
        <v>57</v>
      </c>
      <c r="D24" s="84" t="s">
        <v>58</v>
      </c>
      <c r="E24" s="58" t="s">
        <v>59</v>
      </c>
      <c r="F24" s="58" t="s">
        <v>59</v>
      </c>
      <c r="G24" s="70">
        <v>15</v>
      </c>
      <c r="H24" s="58">
        <v>15</v>
      </c>
      <c r="I24" s="51"/>
    </row>
    <row r="25" s="36" customFormat="1" ht="23.25" customHeight="1" spans="1:9">
      <c r="A25" s="58"/>
      <c r="B25" s="85" t="s">
        <v>60</v>
      </c>
      <c r="C25" s="77" t="s">
        <v>61</v>
      </c>
      <c r="D25" s="81" t="s">
        <v>62</v>
      </c>
      <c r="E25" s="86">
        <v>0.9</v>
      </c>
      <c r="F25" s="87">
        <v>0.9</v>
      </c>
      <c r="G25" s="82">
        <v>4</v>
      </c>
      <c r="H25" s="88">
        <v>4</v>
      </c>
      <c r="I25" s="51"/>
    </row>
    <row r="26" s="36" customFormat="1" ht="23.25" customHeight="1" spans="1:9">
      <c r="A26" s="58"/>
      <c r="B26" s="72"/>
      <c r="C26" s="78" t="s">
        <v>63</v>
      </c>
      <c r="D26" s="81" t="s">
        <v>64</v>
      </c>
      <c r="E26" s="82" t="s">
        <v>54</v>
      </c>
      <c r="F26" s="89">
        <v>1</v>
      </c>
      <c r="G26" s="82">
        <v>3</v>
      </c>
      <c r="H26" s="88">
        <v>3</v>
      </c>
      <c r="I26" s="51"/>
    </row>
    <row r="27" s="36" customFormat="1" ht="23.25" customHeight="1" spans="1:9">
      <c r="A27" s="58"/>
      <c r="B27" s="72"/>
      <c r="C27" s="67" t="s">
        <v>65</v>
      </c>
      <c r="D27" s="81" t="s">
        <v>66</v>
      </c>
      <c r="E27" s="82" t="s">
        <v>67</v>
      </c>
      <c r="F27" s="90" t="s">
        <v>67</v>
      </c>
      <c r="G27" s="82">
        <v>3</v>
      </c>
      <c r="H27" s="88">
        <v>3</v>
      </c>
      <c r="I27" s="51"/>
    </row>
    <row r="28" s="36" customFormat="1" ht="23.25" customHeight="1" spans="1:9">
      <c r="A28" s="58"/>
      <c r="B28" s="58" t="s">
        <v>68</v>
      </c>
      <c r="C28" s="91" t="s">
        <v>69</v>
      </c>
      <c r="D28" s="92" t="s">
        <v>70</v>
      </c>
      <c r="E28" s="93" t="s">
        <v>71</v>
      </c>
      <c r="F28" s="69">
        <v>1</v>
      </c>
      <c r="G28" s="70">
        <v>5</v>
      </c>
      <c r="H28" s="58">
        <v>5</v>
      </c>
      <c r="I28" s="51"/>
    </row>
    <row r="29" s="36" customFormat="1" ht="23.25" customHeight="1" spans="1:9">
      <c r="A29" s="58"/>
      <c r="B29" s="58"/>
      <c r="C29" s="58" t="s">
        <v>72</v>
      </c>
      <c r="D29" s="55" t="s">
        <v>73</v>
      </c>
      <c r="E29" s="58" t="s">
        <v>71</v>
      </c>
      <c r="F29" s="69">
        <v>1</v>
      </c>
      <c r="G29" s="70">
        <v>5</v>
      </c>
      <c r="H29" s="58">
        <v>5</v>
      </c>
      <c r="I29" s="51"/>
    </row>
    <row r="30" s="36" customFormat="1" ht="23.25" customHeight="1" spans="1:9">
      <c r="A30" s="47" t="s">
        <v>74</v>
      </c>
      <c r="B30" s="94"/>
      <c r="C30" s="94"/>
      <c r="D30" s="94"/>
      <c r="E30" s="94"/>
      <c r="F30" s="94"/>
      <c r="G30" s="48"/>
      <c r="H30" s="58">
        <f>SUM(H12:H29)</f>
        <v>86.12</v>
      </c>
      <c r="I30" s="51"/>
    </row>
    <row r="31" s="36" customFormat="1" ht="23.25" customHeight="1" spans="1:9">
      <c r="A31" s="95" t="s">
        <v>75</v>
      </c>
      <c r="B31" s="96"/>
      <c r="C31" s="96"/>
      <c r="D31" s="96"/>
      <c r="E31" s="96"/>
      <c r="F31" s="96"/>
      <c r="G31" s="96"/>
      <c r="H31" s="96"/>
      <c r="I31" s="104"/>
    </row>
    <row r="32" s="37" customFormat="1" ht="45.95" customHeight="1" spans="1:9">
      <c r="A32" s="97" t="s">
        <v>76</v>
      </c>
      <c r="B32" s="97"/>
      <c r="C32" s="97"/>
      <c r="D32" s="97"/>
      <c r="E32" s="97"/>
      <c r="F32" s="97"/>
      <c r="G32" s="97"/>
      <c r="H32" s="97"/>
      <c r="I32" s="97"/>
    </row>
    <row r="33" s="37" customFormat="1" ht="42.75" customHeight="1" spans="1:9">
      <c r="A33" s="97" t="s">
        <v>77</v>
      </c>
      <c r="B33" s="97"/>
      <c r="C33" s="97"/>
      <c r="D33" s="97"/>
      <c r="E33" s="97"/>
      <c r="F33" s="97"/>
      <c r="G33" s="97"/>
      <c r="H33" s="97"/>
      <c r="I33" s="97"/>
    </row>
    <row r="34" s="36" customFormat="1" ht="13.5"/>
    <row r="35" s="36" customFormat="1" ht="13.5"/>
    <row r="36" s="36" customFormat="1" ht="13.5"/>
    <row r="37" s="36" customFormat="1" ht="13.5"/>
    <row r="38" s="36" customFormat="1" spans="16367:16369">
      <c r="XEM38" s="38"/>
      <c r="XEN38" s="38"/>
      <c r="XEO38" s="38"/>
    </row>
  </sheetData>
  <mergeCells count="25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0:G30"/>
    <mergeCell ref="A31:I31"/>
    <mergeCell ref="A32:I32"/>
    <mergeCell ref="A33:I33"/>
    <mergeCell ref="A3:A6"/>
    <mergeCell ref="A7:A10"/>
    <mergeCell ref="A11:A29"/>
    <mergeCell ref="B12:B21"/>
    <mergeCell ref="B22:B24"/>
    <mergeCell ref="B25:B27"/>
    <mergeCell ref="B28:B29"/>
    <mergeCell ref="C12:C15"/>
    <mergeCell ref="C16:C17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P18" sqref="P18"/>
    </sheetView>
  </sheetViews>
  <sheetFormatPr defaultColWidth="9" defaultRowHeight="13.5"/>
  <cols>
    <col min="1" max="1" width="5.21666666666667" customWidth="1"/>
    <col min="3" max="3" width="14.125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ht="42" customHeight="1" spans="1:14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79</v>
      </c>
      <c r="B2" s="2"/>
      <c r="C2" s="2" t="s">
        <v>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81</v>
      </c>
      <c r="B3" s="2"/>
      <c r="C3" s="3" t="s">
        <v>82</v>
      </c>
      <c r="D3" s="3"/>
      <c r="E3" s="3"/>
      <c r="F3" s="3"/>
      <c r="G3" s="3"/>
      <c r="H3" s="3" t="s">
        <v>83</v>
      </c>
      <c r="I3" s="3"/>
      <c r="J3" s="3" t="s">
        <v>2</v>
      </c>
      <c r="K3" s="3"/>
      <c r="L3" s="3"/>
      <c r="M3" s="3"/>
      <c r="N3" s="3"/>
    </row>
    <row r="4" ht="15" customHeight="1" spans="1:14">
      <c r="A4" s="2" t="s">
        <v>84</v>
      </c>
      <c r="B4" s="2"/>
      <c r="C4" s="3"/>
      <c r="D4" s="3"/>
      <c r="E4" s="3" t="s">
        <v>4</v>
      </c>
      <c r="F4" s="3" t="s">
        <v>85</v>
      </c>
      <c r="G4" s="3"/>
      <c r="H4" s="3" t="s">
        <v>86</v>
      </c>
      <c r="I4" s="3"/>
      <c r="J4" s="3" t="s">
        <v>8</v>
      </c>
      <c r="K4" s="3"/>
      <c r="L4" s="3" t="s">
        <v>87</v>
      </c>
      <c r="M4" s="3"/>
      <c r="N4" s="3" t="s">
        <v>9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88</v>
      </c>
      <c r="D6" s="4"/>
      <c r="E6" s="3">
        <v>223</v>
      </c>
      <c r="F6" s="3">
        <f>SUM(F7:G8)</f>
        <v>274</v>
      </c>
      <c r="G6" s="3"/>
      <c r="H6" s="3">
        <v>274</v>
      </c>
      <c r="I6" s="3"/>
      <c r="J6" s="3">
        <v>10</v>
      </c>
      <c r="K6" s="3"/>
      <c r="L6" s="31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89</v>
      </c>
      <c r="D7" s="3"/>
      <c r="E7" s="3">
        <v>223</v>
      </c>
      <c r="F7" s="3">
        <v>263</v>
      </c>
      <c r="G7" s="3"/>
      <c r="H7" s="3">
        <v>274</v>
      </c>
      <c r="I7" s="3"/>
      <c r="J7" s="3" t="s">
        <v>12</v>
      </c>
      <c r="K7" s="3"/>
      <c r="L7" s="32" t="s">
        <v>90</v>
      </c>
      <c r="M7" s="3"/>
      <c r="N7" s="3" t="s">
        <v>12</v>
      </c>
    </row>
    <row r="8" ht="15" customHeight="1" spans="1:14">
      <c r="A8" s="2"/>
      <c r="B8" s="2"/>
      <c r="C8" s="3" t="s">
        <v>91</v>
      </c>
      <c r="D8" s="3"/>
      <c r="E8" s="3"/>
      <c r="F8" s="3">
        <v>11</v>
      </c>
      <c r="G8" s="3"/>
      <c r="H8" s="3">
        <v>11</v>
      </c>
      <c r="I8" s="3"/>
      <c r="J8" s="3" t="s">
        <v>12</v>
      </c>
      <c r="K8" s="3"/>
      <c r="L8" s="3"/>
      <c r="M8" s="3"/>
      <c r="N8" s="3" t="s">
        <v>12</v>
      </c>
    </row>
    <row r="9" ht="15" customHeight="1" spans="1:14">
      <c r="A9" s="2"/>
      <c r="B9" s="2"/>
      <c r="C9" s="2" t="s">
        <v>92</v>
      </c>
      <c r="D9" s="2"/>
      <c r="E9" s="2"/>
      <c r="F9" s="2"/>
      <c r="G9" s="2"/>
      <c r="H9" s="2"/>
      <c r="I9" s="2"/>
      <c r="J9" s="2" t="s">
        <v>12</v>
      </c>
      <c r="K9" s="2"/>
      <c r="L9" s="2"/>
      <c r="M9" s="2"/>
      <c r="N9" s="2" t="s">
        <v>12</v>
      </c>
    </row>
    <row r="10" ht="15" customHeight="1" spans="1:14">
      <c r="A10" s="2" t="s">
        <v>93</v>
      </c>
      <c r="B10" s="2" t="s">
        <v>15</v>
      </c>
      <c r="C10" s="2"/>
      <c r="D10" s="2"/>
      <c r="E10" s="2"/>
      <c r="F10" s="2"/>
      <c r="G10" s="2"/>
      <c r="H10" s="2" t="s">
        <v>94</v>
      </c>
      <c r="I10" s="2"/>
      <c r="J10" s="2"/>
      <c r="K10" s="2"/>
      <c r="L10" s="2"/>
      <c r="M10" s="2"/>
      <c r="N10" s="2"/>
    </row>
    <row r="11" ht="66" customHeight="1" spans="1:14">
      <c r="A11" s="2"/>
      <c r="B11" s="8" t="s">
        <v>95</v>
      </c>
      <c r="C11" s="9"/>
      <c r="D11" s="9"/>
      <c r="E11" s="9"/>
      <c r="F11" s="9"/>
      <c r="G11" s="10"/>
      <c r="H11" s="8" t="s">
        <v>96</v>
      </c>
      <c r="I11" s="9"/>
      <c r="J11" s="9"/>
      <c r="K11" s="9"/>
      <c r="L11" s="9"/>
      <c r="M11" s="9"/>
      <c r="N11" s="10"/>
    </row>
    <row r="12" ht="18.9" customHeight="1" spans="1:14">
      <c r="A12" s="11" t="s">
        <v>97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ht="15" customHeight="1" spans="1:14">
      <c r="A13" s="11"/>
      <c r="B13" s="12" t="s">
        <v>98</v>
      </c>
      <c r="C13" s="12" t="s">
        <v>99</v>
      </c>
      <c r="D13" s="13" t="s">
        <v>100</v>
      </c>
      <c r="E13" s="14"/>
      <c r="F13" s="15"/>
      <c r="G13" s="16" t="s">
        <v>101</v>
      </c>
      <c r="H13" s="34">
        <v>1191</v>
      </c>
      <c r="I13" s="12">
        <v>12.5</v>
      </c>
      <c r="J13" s="12"/>
      <c r="K13" s="12">
        <v>12.5</v>
      </c>
      <c r="L13" s="12"/>
      <c r="M13" s="12"/>
      <c r="N13" s="12"/>
    </row>
    <row r="14" ht="15" customHeight="1" spans="1:14">
      <c r="A14" s="11"/>
      <c r="B14" s="12"/>
      <c r="C14" s="12" t="s">
        <v>102</v>
      </c>
      <c r="D14" s="18" t="s">
        <v>103</v>
      </c>
      <c r="E14" s="18"/>
      <c r="F14" s="18"/>
      <c r="G14" s="16" t="s">
        <v>104</v>
      </c>
      <c r="H14" s="35">
        <v>0.9429</v>
      </c>
      <c r="I14" s="12">
        <v>12.5</v>
      </c>
      <c r="J14" s="12"/>
      <c r="K14" s="12">
        <v>10</v>
      </c>
      <c r="L14" s="12"/>
      <c r="M14" s="12"/>
      <c r="N14" s="12"/>
    </row>
    <row r="15" ht="15" customHeight="1" spans="1:14">
      <c r="A15" s="11"/>
      <c r="B15" s="12"/>
      <c r="C15" s="12" t="s">
        <v>105</v>
      </c>
      <c r="D15" s="18" t="s">
        <v>106</v>
      </c>
      <c r="E15" s="18"/>
      <c r="F15" s="18"/>
      <c r="G15" s="16" t="s">
        <v>67</v>
      </c>
      <c r="H15" s="20" t="s">
        <v>67</v>
      </c>
      <c r="I15" s="12">
        <v>12.5</v>
      </c>
      <c r="J15" s="12"/>
      <c r="K15" s="12">
        <v>12.5</v>
      </c>
      <c r="L15" s="12"/>
      <c r="M15" s="12"/>
      <c r="N15" s="12"/>
    </row>
    <row r="16" ht="15" customHeight="1" spans="1:14">
      <c r="A16" s="11"/>
      <c r="B16" s="12"/>
      <c r="C16" s="12" t="s">
        <v>107</v>
      </c>
      <c r="D16" s="18" t="s">
        <v>108</v>
      </c>
      <c r="E16" s="18"/>
      <c r="F16" s="18"/>
      <c r="G16" s="16" t="s">
        <v>109</v>
      </c>
      <c r="H16" s="20" t="s">
        <v>109</v>
      </c>
      <c r="I16" s="12">
        <v>12.5</v>
      </c>
      <c r="J16" s="12"/>
      <c r="K16" s="12">
        <v>12.5</v>
      </c>
      <c r="L16" s="12"/>
      <c r="M16" s="12"/>
      <c r="N16" s="12"/>
    </row>
    <row r="17" ht="15" customHeight="1" spans="1:14">
      <c r="A17" s="11"/>
      <c r="B17" s="21" t="s">
        <v>110</v>
      </c>
      <c r="C17" s="22" t="s">
        <v>111</v>
      </c>
      <c r="D17" s="23" t="s">
        <v>112</v>
      </c>
      <c r="E17" s="23"/>
      <c r="F17" s="23"/>
      <c r="G17" s="16" t="s">
        <v>113</v>
      </c>
      <c r="H17" s="20" t="s">
        <v>113</v>
      </c>
      <c r="I17" s="21">
        <v>8</v>
      </c>
      <c r="J17" s="21"/>
      <c r="K17" s="21">
        <v>8</v>
      </c>
      <c r="L17" s="21"/>
      <c r="M17" s="21"/>
      <c r="N17" s="21"/>
    </row>
    <row r="18" ht="15" customHeight="1" spans="1:14">
      <c r="A18" s="11"/>
      <c r="B18" s="21"/>
      <c r="C18" s="22" t="s">
        <v>114</v>
      </c>
      <c r="D18" s="23" t="s">
        <v>115</v>
      </c>
      <c r="E18" s="23"/>
      <c r="F18" s="23"/>
      <c r="G18" s="16" t="s">
        <v>113</v>
      </c>
      <c r="H18" s="20" t="s">
        <v>113</v>
      </c>
      <c r="I18" s="21">
        <v>8</v>
      </c>
      <c r="J18" s="21"/>
      <c r="K18" s="21">
        <v>8</v>
      </c>
      <c r="L18" s="21"/>
      <c r="M18" s="21"/>
      <c r="N18" s="21"/>
    </row>
    <row r="19" ht="24" customHeight="1" spans="1:14">
      <c r="A19" s="11"/>
      <c r="B19" s="21"/>
      <c r="C19" s="24" t="s">
        <v>116</v>
      </c>
      <c r="D19" s="23" t="s">
        <v>117</v>
      </c>
      <c r="E19" s="23"/>
      <c r="F19" s="23"/>
      <c r="G19" s="16" t="s">
        <v>118</v>
      </c>
      <c r="H19" s="34">
        <v>10</v>
      </c>
      <c r="I19" s="21">
        <v>7</v>
      </c>
      <c r="J19" s="21"/>
      <c r="K19" s="21">
        <v>7</v>
      </c>
      <c r="L19" s="21"/>
      <c r="M19" s="21"/>
      <c r="N19" s="21"/>
    </row>
    <row r="20" ht="24" customHeight="1" spans="1:14">
      <c r="A20" s="11"/>
      <c r="B20" s="21"/>
      <c r="C20" s="21" t="s">
        <v>119</v>
      </c>
      <c r="D20" s="23" t="s">
        <v>120</v>
      </c>
      <c r="E20" s="23"/>
      <c r="F20" s="23"/>
      <c r="G20" s="16" t="s">
        <v>121</v>
      </c>
      <c r="H20" s="34">
        <v>10</v>
      </c>
      <c r="I20" s="21">
        <v>7</v>
      </c>
      <c r="J20" s="21"/>
      <c r="K20" s="21">
        <v>7</v>
      </c>
      <c r="L20" s="21"/>
      <c r="M20" s="21"/>
      <c r="N20" s="21"/>
    </row>
    <row r="21" ht="35" customHeight="1" spans="1:14">
      <c r="A21" s="11"/>
      <c r="B21" s="21" t="s">
        <v>122</v>
      </c>
      <c r="C21" s="21" t="s">
        <v>123</v>
      </c>
      <c r="D21" s="23" t="s">
        <v>124</v>
      </c>
      <c r="E21" s="23"/>
      <c r="F21" s="23"/>
      <c r="G21" s="16" t="s">
        <v>125</v>
      </c>
      <c r="H21" s="17" t="s">
        <v>125</v>
      </c>
      <c r="I21" s="21">
        <v>10</v>
      </c>
      <c r="J21" s="21"/>
      <c r="K21" s="21">
        <v>9</v>
      </c>
      <c r="L21" s="21"/>
      <c r="M21" s="21"/>
      <c r="N21" s="21"/>
    </row>
    <row r="22" ht="15" customHeight="1" spans="1:14">
      <c r="A22" s="26" t="s">
        <v>126</v>
      </c>
      <c r="B22" s="26"/>
      <c r="C22" s="26"/>
      <c r="D22" s="26"/>
      <c r="E22" s="26"/>
      <c r="F22" s="26"/>
      <c r="G22" s="26"/>
      <c r="H22" s="26"/>
      <c r="I22" s="26">
        <f>SUM(I13:I21)</f>
        <v>90</v>
      </c>
      <c r="J22" s="26"/>
      <c r="K22" s="26">
        <f>SUM(K13:L21)</f>
        <v>86.5</v>
      </c>
      <c r="L22" s="26"/>
      <c r="M22" s="21" t="s">
        <v>33</v>
      </c>
      <c r="N22" s="21"/>
    </row>
    <row r="23" spans="1:14">
      <c r="A23" s="27" t="s">
        <v>127</v>
      </c>
      <c r="B23" s="28" t="s">
        <v>128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3"/>
    </row>
    <row r="24" spans="1:14">
      <c r="A24" s="30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ht="51.9" customHeight="1" spans="1:14">
      <c r="A25" s="30" t="s">
        <v>130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ht="41.1" customHeight="1" spans="1:14">
      <c r="A26" s="30" t="s">
        <v>131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9" spans="14:14">
      <c r="N29" t="s">
        <v>33</v>
      </c>
    </row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A1" sqref="A1:N1"/>
    </sheetView>
  </sheetViews>
  <sheetFormatPr defaultColWidth="9" defaultRowHeight="13.5"/>
  <cols>
    <col min="1" max="1" width="5.21666666666667" customWidth="1"/>
    <col min="3" max="3" width="13.125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79</v>
      </c>
      <c r="B2" s="2"/>
      <c r="C2" s="2" t="s">
        <v>133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81</v>
      </c>
      <c r="B3" s="2"/>
      <c r="C3" s="2" t="s">
        <v>82</v>
      </c>
      <c r="D3" s="2"/>
      <c r="E3" s="2"/>
      <c r="F3" s="2"/>
      <c r="G3" s="2"/>
      <c r="H3" s="2" t="s">
        <v>83</v>
      </c>
      <c r="I3" s="2"/>
      <c r="J3" s="3" t="s">
        <v>2</v>
      </c>
      <c r="K3" s="3"/>
      <c r="L3" s="3"/>
      <c r="M3" s="3"/>
      <c r="N3" s="3"/>
    </row>
    <row r="4" customFormat="1" spans="1:14">
      <c r="A4" s="3" t="s">
        <v>84</v>
      </c>
      <c r="B4" s="3"/>
      <c r="C4" s="3"/>
      <c r="D4" s="3"/>
      <c r="E4" s="3" t="s">
        <v>4</v>
      </c>
      <c r="F4" s="3" t="s">
        <v>85</v>
      </c>
      <c r="G4" s="3"/>
      <c r="H4" s="3" t="s">
        <v>86</v>
      </c>
      <c r="I4" s="3"/>
      <c r="J4" s="3" t="s">
        <v>8</v>
      </c>
      <c r="K4" s="3"/>
      <c r="L4" s="3" t="s">
        <v>87</v>
      </c>
      <c r="M4" s="3"/>
      <c r="N4" s="3" t="s">
        <v>9</v>
      </c>
    </row>
    <row r="5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Format="1" spans="1:14">
      <c r="A6" s="3"/>
      <c r="B6" s="3"/>
      <c r="C6" s="4" t="s">
        <v>88</v>
      </c>
      <c r="D6" s="4"/>
      <c r="E6" s="5">
        <v>90</v>
      </c>
      <c r="F6" s="6">
        <f>SUM(F7:G8)</f>
        <v>136.13</v>
      </c>
      <c r="G6" s="7"/>
      <c r="H6" s="6">
        <f>SUM(H7:I8)</f>
        <v>136.13</v>
      </c>
      <c r="I6" s="7"/>
      <c r="J6" s="3">
        <v>10</v>
      </c>
      <c r="K6" s="3"/>
      <c r="L6" s="31">
        <f>H6/F6</f>
        <v>1</v>
      </c>
      <c r="M6" s="3"/>
      <c r="N6" s="3">
        <v>10</v>
      </c>
    </row>
    <row r="7" customFormat="1" ht="24" customHeight="1" spans="1:14">
      <c r="A7" s="3"/>
      <c r="B7" s="3"/>
      <c r="C7" s="3" t="s">
        <v>89</v>
      </c>
      <c r="D7" s="3"/>
      <c r="E7" s="5">
        <v>90</v>
      </c>
      <c r="F7" s="6">
        <v>115</v>
      </c>
      <c r="G7" s="7"/>
      <c r="H7" s="6">
        <v>115</v>
      </c>
      <c r="I7" s="7"/>
      <c r="J7" s="3" t="s">
        <v>12</v>
      </c>
      <c r="K7" s="3"/>
      <c r="L7" s="32" t="s">
        <v>90</v>
      </c>
      <c r="M7" s="3"/>
      <c r="N7" s="3" t="s">
        <v>12</v>
      </c>
    </row>
    <row r="8" customFormat="1" spans="1:14">
      <c r="A8" s="3"/>
      <c r="B8" s="3"/>
      <c r="C8" s="3" t="s">
        <v>91</v>
      </c>
      <c r="D8" s="3"/>
      <c r="E8" s="3" t="s">
        <v>33</v>
      </c>
      <c r="F8" s="6">
        <v>21.13</v>
      </c>
      <c r="G8" s="7"/>
      <c r="H8" s="6">
        <v>21.13</v>
      </c>
      <c r="I8" s="7"/>
      <c r="J8" s="3" t="s">
        <v>12</v>
      </c>
      <c r="K8" s="3"/>
      <c r="L8" s="3"/>
      <c r="M8" s="3"/>
      <c r="N8" s="3" t="s">
        <v>12</v>
      </c>
    </row>
    <row r="9" customFormat="1" spans="1:14">
      <c r="A9" s="3"/>
      <c r="B9" s="3"/>
      <c r="C9" s="3" t="s">
        <v>92</v>
      </c>
      <c r="D9" s="3"/>
      <c r="E9" s="3"/>
      <c r="F9" s="3"/>
      <c r="G9" s="3"/>
      <c r="H9" s="3"/>
      <c r="I9" s="3"/>
      <c r="J9" s="3" t="s">
        <v>12</v>
      </c>
      <c r="K9" s="3"/>
      <c r="L9" s="3"/>
      <c r="M9" s="3"/>
      <c r="N9" s="3" t="s">
        <v>12</v>
      </c>
    </row>
    <row r="10" customFormat="1" spans="1:14">
      <c r="A10" s="3" t="s">
        <v>93</v>
      </c>
      <c r="B10" s="3" t="s">
        <v>15</v>
      </c>
      <c r="C10" s="3"/>
      <c r="D10" s="3"/>
      <c r="E10" s="3"/>
      <c r="F10" s="3"/>
      <c r="G10" s="3"/>
      <c r="H10" s="3" t="s">
        <v>94</v>
      </c>
      <c r="I10" s="3"/>
      <c r="J10" s="3"/>
      <c r="K10" s="3"/>
      <c r="L10" s="3"/>
      <c r="M10" s="3"/>
      <c r="N10" s="3"/>
    </row>
    <row r="11" customFormat="1" ht="69" customHeight="1" spans="1:14">
      <c r="A11" s="3"/>
      <c r="B11" s="8" t="s">
        <v>134</v>
      </c>
      <c r="C11" s="9"/>
      <c r="D11" s="9"/>
      <c r="E11" s="9"/>
      <c r="F11" s="9"/>
      <c r="G11" s="10"/>
      <c r="H11" s="8" t="s">
        <v>135</v>
      </c>
      <c r="I11" s="9"/>
      <c r="J11" s="9"/>
      <c r="K11" s="9"/>
      <c r="L11" s="9"/>
      <c r="M11" s="9"/>
      <c r="N11" s="10"/>
    </row>
    <row r="12" customFormat="1" ht="18.9" customHeight="1" spans="1:14">
      <c r="A12" s="11" t="s">
        <v>97</v>
      </c>
      <c r="B12" s="12" t="s">
        <v>22</v>
      </c>
      <c r="C12" s="12" t="s">
        <v>23</v>
      </c>
      <c r="D12" s="12" t="s">
        <v>24</v>
      </c>
      <c r="E12" s="12"/>
      <c r="F12" s="12"/>
      <c r="G12" s="12" t="s">
        <v>25</v>
      </c>
      <c r="H12" s="12" t="s">
        <v>26</v>
      </c>
      <c r="I12" s="12" t="s">
        <v>8</v>
      </c>
      <c r="J12" s="12"/>
      <c r="K12" s="12" t="s">
        <v>9</v>
      </c>
      <c r="L12" s="12"/>
      <c r="M12" s="12" t="s">
        <v>27</v>
      </c>
      <c r="N12" s="12"/>
    </row>
    <row r="13" customFormat="1" ht="15" customHeight="1" spans="1:14">
      <c r="A13" s="11"/>
      <c r="B13" s="12" t="s">
        <v>98</v>
      </c>
      <c r="C13" s="12" t="s">
        <v>99</v>
      </c>
      <c r="D13" s="13" t="s">
        <v>136</v>
      </c>
      <c r="E13" s="14"/>
      <c r="F13" s="15"/>
      <c r="G13" s="16">
        <v>45</v>
      </c>
      <c r="H13" s="17">
        <v>45</v>
      </c>
      <c r="I13" s="12">
        <v>12.5</v>
      </c>
      <c r="J13" s="12"/>
      <c r="K13" s="12">
        <v>12.5</v>
      </c>
      <c r="L13" s="12"/>
      <c r="M13" s="12"/>
      <c r="N13" s="12"/>
    </row>
    <row r="14" customFormat="1" ht="15" customHeight="1" spans="1:14">
      <c r="A14" s="11"/>
      <c r="B14" s="12"/>
      <c r="C14" s="12" t="s">
        <v>102</v>
      </c>
      <c r="D14" s="18" t="s">
        <v>137</v>
      </c>
      <c r="E14" s="18"/>
      <c r="F14" s="18"/>
      <c r="G14" s="16" t="s">
        <v>54</v>
      </c>
      <c r="H14" s="19">
        <v>1</v>
      </c>
      <c r="I14" s="12">
        <v>12.5</v>
      </c>
      <c r="J14" s="12"/>
      <c r="K14" s="12">
        <v>12.5</v>
      </c>
      <c r="L14" s="12"/>
      <c r="M14" s="12"/>
      <c r="N14" s="12"/>
    </row>
    <row r="15" customFormat="1" ht="15" customHeight="1" spans="1:14">
      <c r="A15" s="11"/>
      <c r="B15" s="12"/>
      <c r="C15" s="12" t="s">
        <v>105</v>
      </c>
      <c r="D15" s="18" t="s">
        <v>138</v>
      </c>
      <c r="E15" s="18"/>
      <c r="F15" s="18"/>
      <c r="G15" s="16" t="s">
        <v>67</v>
      </c>
      <c r="H15" s="20" t="s">
        <v>67</v>
      </c>
      <c r="I15" s="12">
        <v>12.5</v>
      </c>
      <c r="J15" s="12"/>
      <c r="K15" s="12">
        <v>12.5</v>
      </c>
      <c r="L15" s="12"/>
      <c r="M15" s="12"/>
      <c r="N15" s="12"/>
    </row>
    <row r="16" customFormat="1" ht="15" customHeight="1" spans="1:14">
      <c r="A16" s="11"/>
      <c r="B16" s="12"/>
      <c r="C16" s="12" t="s">
        <v>107</v>
      </c>
      <c r="D16" s="18" t="s">
        <v>139</v>
      </c>
      <c r="E16" s="18"/>
      <c r="F16" s="18"/>
      <c r="G16" s="16" t="s">
        <v>140</v>
      </c>
      <c r="H16" s="19">
        <v>1</v>
      </c>
      <c r="I16" s="12">
        <v>12.5</v>
      </c>
      <c r="J16" s="12"/>
      <c r="K16" s="12">
        <v>12.5</v>
      </c>
      <c r="L16" s="12"/>
      <c r="M16" s="12"/>
      <c r="N16" s="12"/>
    </row>
    <row r="17" customFormat="1" ht="15" customHeight="1" spans="1:14">
      <c r="A17" s="11"/>
      <c r="B17" s="21" t="s">
        <v>110</v>
      </c>
      <c r="C17" s="22" t="s">
        <v>111</v>
      </c>
      <c r="D17" s="23" t="s">
        <v>141</v>
      </c>
      <c r="E17" s="23"/>
      <c r="F17" s="23"/>
      <c r="G17" s="16" t="s">
        <v>113</v>
      </c>
      <c r="H17" s="20" t="s">
        <v>113</v>
      </c>
      <c r="I17" s="21">
        <v>8</v>
      </c>
      <c r="J17" s="21"/>
      <c r="K17" s="21">
        <v>8</v>
      </c>
      <c r="L17" s="21"/>
      <c r="M17" s="21"/>
      <c r="N17" s="21"/>
    </row>
    <row r="18" customFormat="1" ht="15" customHeight="1" spans="1:14">
      <c r="A18" s="11"/>
      <c r="B18" s="21"/>
      <c r="C18" s="22" t="s">
        <v>114</v>
      </c>
      <c r="D18" s="23" t="s">
        <v>142</v>
      </c>
      <c r="E18" s="23"/>
      <c r="F18" s="23"/>
      <c r="G18" s="16" t="s">
        <v>54</v>
      </c>
      <c r="H18" s="19">
        <v>0.95</v>
      </c>
      <c r="I18" s="21">
        <v>8</v>
      </c>
      <c r="J18" s="21"/>
      <c r="K18" s="21">
        <v>8</v>
      </c>
      <c r="L18" s="21"/>
      <c r="M18" s="21"/>
      <c r="N18" s="21"/>
    </row>
    <row r="19" customFormat="1" ht="24" customHeight="1" spans="1:14">
      <c r="A19" s="11"/>
      <c r="B19" s="21"/>
      <c r="C19" s="24" t="s">
        <v>116</v>
      </c>
      <c r="D19" s="23" t="s">
        <v>143</v>
      </c>
      <c r="E19" s="23"/>
      <c r="F19" s="23"/>
      <c r="G19" s="25">
        <v>0.96</v>
      </c>
      <c r="H19" s="19">
        <v>0.96</v>
      </c>
      <c r="I19" s="21">
        <v>7</v>
      </c>
      <c r="J19" s="21"/>
      <c r="K19" s="21">
        <v>7</v>
      </c>
      <c r="L19" s="21"/>
      <c r="M19" s="21"/>
      <c r="N19" s="21"/>
    </row>
    <row r="20" customFormat="1" ht="24" customHeight="1" spans="1:14">
      <c r="A20" s="11"/>
      <c r="B20" s="21"/>
      <c r="C20" s="21" t="s">
        <v>119</v>
      </c>
      <c r="D20" s="23" t="s">
        <v>144</v>
      </c>
      <c r="E20" s="23"/>
      <c r="F20" s="23"/>
      <c r="G20" s="16" t="s">
        <v>125</v>
      </c>
      <c r="H20" s="20" t="s">
        <v>125</v>
      </c>
      <c r="I20" s="21">
        <v>7</v>
      </c>
      <c r="J20" s="21"/>
      <c r="K20" s="21">
        <v>7</v>
      </c>
      <c r="L20" s="21"/>
      <c r="M20" s="21"/>
      <c r="N20" s="21"/>
    </row>
    <row r="21" customFormat="1" ht="27" customHeight="1" spans="1:14">
      <c r="A21" s="11"/>
      <c r="B21" s="21" t="s">
        <v>122</v>
      </c>
      <c r="C21" s="21" t="s">
        <v>123</v>
      </c>
      <c r="D21" s="23" t="s">
        <v>124</v>
      </c>
      <c r="E21" s="23"/>
      <c r="F21" s="23"/>
      <c r="G21" s="16" t="s">
        <v>125</v>
      </c>
      <c r="H21" s="17" t="s">
        <v>125</v>
      </c>
      <c r="I21" s="21">
        <v>10</v>
      </c>
      <c r="J21" s="21"/>
      <c r="K21" s="21">
        <v>9</v>
      </c>
      <c r="L21" s="21"/>
      <c r="M21" s="21"/>
      <c r="N21" s="21"/>
    </row>
    <row r="22" customFormat="1" ht="15" customHeight="1" spans="1:14">
      <c r="A22" s="26" t="s">
        <v>126</v>
      </c>
      <c r="B22" s="26"/>
      <c r="C22" s="26"/>
      <c r="D22" s="26"/>
      <c r="E22" s="26"/>
      <c r="F22" s="26"/>
      <c r="G22" s="26"/>
      <c r="H22" s="26"/>
      <c r="I22" s="26">
        <f>SUM(I13:I21)</f>
        <v>90</v>
      </c>
      <c r="J22" s="26"/>
      <c r="K22" s="26">
        <f>SUM(K13:L21)</f>
        <v>89</v>
      </c>
      <c r="L22" s="26"/>
      <c r="M22" s="21" t="s">
        <v>33</v>
      </c>
      <c r="N22" s="21"/>
    </row>
    <row r="23" customFormat="1" spans="1:14">
      <c r="A23" s="27" t="s">
        <v>127</v>
      </c>
      <c r="B23" s="28" t="s">
        <v>128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3"/>
    </row>
    <row r="24" customFormat="1" spans="1:14">
      <c r="A24" s="30" t="s">
        <v>129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customFormat="1" ht="51.9" customHeight="1" spans="1:14">
      <c r="A25" s="30" t="s">
        <v>130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customFormat="1" ht="41.1" customHeight="1" spans="1:14">
      <c r="A26" s="30" t="s">
        <v>131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省级部门（单位）整体支出绩效自评表</vt:lpstr>
      <vt:lpstr>省级部门预算项目支出绩效自评表（中央转移支付）</vt:lpstr>
      <vt:lpstr>项目支出-业务费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2023-09-08T01:14:28Z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13BBDD36AE7542CCA7AF48E722B7DD6C_13</vt:lpwstr>
  </property>
</Properties>
</file>