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899" firstSheet="1" activeTab="2"/>
  </bookViews>
  <sheets>
    <sheet name="封面" sheetId="10" r:id="rId1"/>
    <sheet name="目录" sheetId="12" r:id="rId2"/>
    <sheet name="省级部门整体支出绩效自评表" sheetId="4" r:id="rId3"/>
    <sheet name="部门预算项目支出绩效自评结果汇总表" sheetId="5" r:id="rId4"/>
    <sheet name="业务费" sheetId="2" r:id="rId5"/>
    <sheet name="省对市县转移支付绩效自评结果汇总表" sheetId="6" r:id="rId6"/>
    <sheet name="中央政法转移支付资金" sheetId="3" r:id="rId7"/>
  </sheets>
  <calcPr calcId="144525"/>
</workbook>
</file>

<file path=xl/sharedStrings.xml><?xml version="1.0" encoding="utf-8"?>
<sst xmlns="http://schemas.openxmlformats.org/spreadsheetml/2006/main" count="365" uniqueCount="226">
  <si>
    <r>
      <rPr>
        <b/>
        <sz val="36"/>
        <color theme="1"/>
        <rFont val="宋体"/>
        <charset val="134"/>
        <scheme val="minor"/>
      </rPr>
      <t>2021年度省级预算执行情况绩效自评报表</t>
    </r>
    <r>
      <rPr>
        <b/>
        <sz val="28"/>
        <color theme="1"/>
        <rFont val="宋体"/>
        <charset val="134"/>
        <scheme val="minor"/>
      </rPr>
      <t xml:space="preserve">
</t>
    </r>
  </si>
  <si>
    <t xml:space="preserve">                                 编报部门（单位公章）：酒泉市中级人民法院</t>
  </si>
  <si>
    <t xml:space="preserve">                                 编报日期：2022年2月23日</t>
  </si>
  <si>
    <t xml:space="preserve">                                 联系人及电话：张艳 0937-2679870</t>
  </si>
  <si>
    <t>2021年度省级预算执行情况绩效单位自评报表目录</t>
  </si>
  <si>
    <t>一、部门自评报告</t>
  </si>
  <si>
    <t>二、部门整体支出自评表</t>
  </si>
  <si>
    <t>三、部门预算项目支出绩效自评结果汇总表</t>
  </si>
  <si>
    <t xml:space="preserve">  业务费项目绩效自评表</t>
  </si>
  <si>
    <t>四、省对市县转移支付支出绩效自评结果汇总表</t>
  </si>
  <si>
    <t xml:space="preserve">  中央政法转移支付资金绩效自评表</t>
  </si>
  <si>
    <r>
      <rPr>
        <b/>
        <sz val="20"/>
        <color rgb="FF000000"/>
        <rFont val="宋体"/>
        <charset val="134"/>
      </rPr>
      <t>2021年</t>
    </r>
    <r>
      <rPr>
        <b/>
        <u/>
        <sz val="20"/>
        <color rgb="FF000000"/>
        <rFont val="宋体"/>
        <charset val="134"/>
      </rPr>
      <t xml:space="preserve"> 酒泉市中级人民法院 </t>
    </r>
    <r>
      <rPr>
        <b/>
        <sz val="20"/>
        <color rgb="FF000000"/>
        <rFont val="宋体"/>
        <charset val="134"/>
      </rPr>
      <t>部门整体支出绩效自评表</t>
    </r>
  </si>
  <si>
    <t>部门名称</t>
  </si>
  <si>
    <t>酒泉市中级人民法院</t>
  </si>
  <si>
    <t>部门整体支出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</si>
  <si>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</si>
  <si>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</si>
  <si>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</si>
  <si>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</si>
  <si>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</si>
  <si>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</si>
  <si>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</si>
  <si>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</si>
  <si>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</si>
  <si>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</si>
  <si>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</si>
  <si>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</si>
  <si>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</si>
  <si>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目标1：忠实履行宪法和法律赋予的职责，为酒泉经济社会高质量发展提供有力的司法保障，使得结案率达到90%以上，法定审限内结案率达到93%以上。</t>
  </si>
  <si>
    <t>目标1完成情况：我院坚持以人民为中心的司法理念，认真履行法律赋予的职责，2021年共受理各类案件3223件，审（执）结2920件，结案率为90.60%，法定审限内结案率为94.16%，较好地完成了案件审理工作。</t>
  </si>
  <si>
    <t>目标2：坚持“法治是最好的营商环境”理念，服务发展大局，构建法治营商环境，使得民商事案件结案率达到89以上，执行案件执结率达到90%以上。</t>
  </si>
  <si>
    <t>目标2完成情况：2021年我院建立金融纠纷多元化解工作机制，设立金融消费纠纷调解室，妥善审理企业股权转让、合同、项目建设等纠纷案件，民商事案件结案率达89.24%；我院坚持依法监督与支持并重，助力提升行政执法水平，强化行政机关负责人出庭应诉工作，出庭应诉率达 100％，促进行政争议实质化解，审慎处理“放管服”改革、招商引资和涉民生保障、重大项目工程的行政案件，力争法律效果和社会效果双提升；集中开展了涉金融、涉企业、涉民生、涉党政等专项执行活动，三年基本解决执行难，依法采取查封、扣押、划拨、拍卖、变卖等强制措施，果断处置被执行人财产，执行案件执结率达94.66%。</t>
  </si>
  <si>
    <t>目标3：坚持以人民为中心，稳妥化解民事纠纷，持续优化诉讼服务，提升人民司法获得感，彰显司法人文关怀。</t>
  </si>
  <si>
    <t>目标3完成情况：2021年我院加强民事权益保护，促进案结事了，持续发挥家事审判法庭优势，兼顾运用离婚冷静期、人身保护令等制度，稳妥化解家事纠纷；对诉讼服务中心改造升级，推行跨域立案、网上立案、自助立案等立体化立案诉讼服务，由诉讼服务中心提供庭审以外的全部诉讼和非诉讼服务，实现简案快审、繁案精审，简易程序适用率 83%；全面落实市委脱贫攻坚部署要求，指派3名干警驻村帮扶，提供帮扶资金 40 万元，援建日光温室，开展消费扶贫，巩固提升脱贫成果。妥善审理涉农案件，防止因案致贫、因案返贫情况发生。</t>
  </si>
  <si>
    <t>目标4：深化司法改革，推进审判体系现代化，严格落实司法责任，深化智慧法院建设，加强审判监督管理。</t>
  </si>
  <si>
    <t>目标4完成情况：2021年院、庭长带头办理重大疑难复杂案件，办案数持续上升，积极推进审委会制度改革，明确合议庭和独任法官权责，深化人员分类管理改革，组建新型审判执行团队，细化法官、审判辅助人员权责清单，确保放权不放任，成立全市法院案件评查委员会，设置评查人员专家库，开展交叉查、上下查和专项查，倒逼案件质效提高，发改率较上个五年下降1.43%，当庭裁判率提升44.6%，结案率提升2.7%；运用智能审判辅助系统，法官、法官助理、书记员全流程网上办理业务，以科技赋能审判质效提升，规划实施了全市法院监狱、看守所远程提讯系统建设项目，实现远程提讯全覆盖；通过办理二审案件、案件质量通报、业务培训、研讨会等方式，加强对基层法院审判工作监督指导，规范裁量权，最大限度杜绝“同案不同判”，落实“四类案件”监督管理工作机制，健全专业法官会议与合议庭评议、审判委员会讨论案件衔接机制，稳步提高办理复杂和新类型案件能力水平。</t>
  </si>
  <si>
    <t>年度绩效指标完成情况</t>
  </si>
  <si>
    <t>一级指标</t>
  </si>
  <si>
    <t>二级指标</t>
  </si>
  <si>
    <t>三级指标</t>
  </si>
  <si>
    <t>年度指标值</t>
  </si>
  <si>
    <t>实际完成值</t>
  </si>
  <si>
    <t>偏差原因分析及改进措施</t>
  </si>
  <si>
    <t>部门管理</t>
  </si>
  <si>
    <t>资金投入</t>
  </si>
  <si>
    <t>基本支出预算执行率</t>
  </si>
  <si>
    <t>≥90%</t>
  </si>
  <si>
    <t>项目支出预算执行率</t>
  </si>
  <si>
    <t>偏差原因：由于智慧法院信息化建设项目正在实施阶段，按照合同约定支付了部分款项，尚有650.16万元需根据项目进展和合同约定于2022年形成支出。
改进措施：我院下一阶段将加快项目的实施，保质保量完成智慧法院信息化建设项目。</t>
  </si>
  <si>
    <t>“三公经费”控制率</t>
  </si>
  <si>
    <t>≤100%</t>
  </si>
  <si>
    <t>达到目标值。</t>
  </si>
  <si>
    <t>结转结余变动率</t>
  </si>
  <si>
    <t>≤10%</t>
  </si>
  <si>
    <t>偏差原因：由于财政应返还额度增幅较大导致结转结余变动率较高。
改进措施:我院下一年将加快项目的实施，提高预算执行率，减少资金结余。</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</si>
  <si>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</si>
  <si>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</si>
  <si>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</si>
  <si>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</si>
  <si>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</si>
  <si>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</si>
  <si>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</si>
  <si>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</si>
  <si>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</si>
  <si>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</si>
  <si>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</si>
  <si>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</si>
  <si>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</si>
  <si>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</si>
  <si>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</si>
  <si>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审限内结案率（%）</t>
  </si>
  <si>
    <t>=100%</t>
  </si>
  <si>
    <t>案件调撤率（%）</t>
  </si>
  <si>
    <t>=35%</t>
  </si>
  <si>
    <t>偏差原因：由于案件大幅度增加，审限段对调解的影响，未达到预期目标值，导致扣分。
改进措施：下一年度我院将综合运用多种调解方式，促成案件的调解。</t>
  </si>
  <si>
    <t>人均结案数（件）</t>
  </si>
  <si>
    <t>=230件</t>
  </si>
  <si>
    <t>91件</t>
  </si>
  <si>
    <t>偏差原因：由于年度指标值设置过高导致偏差。
改进措施：下一年度我院将根据部门实际情况科学、合理的设置年度指标值。</t>
  </si>
  <si>
    <t>庭审直播覆盖率（%）</t>
  </si>
  <si>
    <t>≥40%</t>
  </si>
  <si>
    <t>偏差原因：由于今年符合庭审直播的案件较少导致偏差。
改进措施：下一年度我院将在充分保护涉案人员隐私权的前提下加大庭审直播力度，打造公开透明的审判环境。</t>
  </si>
  <si>
    <t>案件评查合格率（%）</t>
  </si>
  <si>
    <t>≥99%</t>
  </si>
  <si>
    <t>案件改判率（%）</t>
  </si>
  <si>
    <t>=1.5%</t>
  </si>
  <si>
    <t>在正常范围内。</t>
  </si>
  <si>
    <t>审判辅助人员经费（万元）</t>
  </si>
  <si>
    <t>=180万元</t>
  </si>
  <si>
    <t>185.79万元</t>
  </si>
  <si>
    <t>审判过程录像录音完成率（%）</t>
  </si>
  <si>
    <t>有财产案件执结率</t>
  </si>
  <si>
    <t>≥98%</t>
  </si>
  <si>
    <t>终本案件合格率（%）</t>
  </si>
  <si>
    <t>执行信访办结率</t>
  </si>
  <si>
    <t>≥80%</t>
  </si>
  <si>
    <t>执行案件执结率</t>
  </si>
  <si>
    <t>终本率（%）</t>
  </si>
  <si>
    <t>≤50%</t>
  </si>
  <si>
    <t>部门效果目标</t>
  </si>
  <si>
    <t>网站功能开发使用率（%）</t>
  </si>
  <si>
    <t>≥60%</t>
  </si>
  <si>
    <t>网络安全系统使用率（%）</t>
  </si>
  <si>
    <t>设施设备投入使用率（%）</t>
  </si>
  <si>
    <t>社会影响</t>
  </si>
  <si>
    <t>促进社会发展情况</t>
  </si>
  <si>
    <t>平稳有序</t>
  </si>
  <si>
    <t>能力建设</t>
  </si>
  <si>
    <t>长效管理</t>
  </si>
  <si>
    <t>内部控制管理机制运行情况</t>
  </si>
  <si>
    <t>长效运行</t>
  </si>
  <si>
    <t>人力资源建设</t>
  </si>
  <si>
    <t>培训覆盖率（%）</t>
  </si>
  <si>
    <t>档案管理</t>
  </si>
  <si>
    <t>档案归档及时性</t>
  </si>
  <si>
    <t>及时</t>
  </si>
  <si>
    <t>服务对象满意度</t>
  </si>
  <si>
    <t>服务对象1的满意度</t>
  </si>
  <si>
    <t>人民群众满意度（%）</t>
  </si>
  <si>
    <t>≥95%</t>
  </si>
  <si>
    <t>服务对象2的满意度</t>
  </si>
  <si>
    <t>司法工作人员满意度（%）</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</si>
  <si>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</si>
  <si>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</si>
  <si>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</si>
  <si>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</si>
  <si>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</si>
  <si>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</si>
  <si>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</si>
  <si>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</si>
  <si>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</si>
  <si>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</si>
  <si>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</si>
  <si>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</si>
  <si>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</si>
  <si>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</si>
  <si>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</si>
  <si>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</si>
  <si>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</si>
  <si>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业务费</t>
  </si>
  <si>
    <t>合计</t>
  </si>
  <si>
    <r>
      <rPr>
        <b/>
        <sz val="20"/>
        <color theme="1"/>
        <rFont val="宋体"/>
        <charset val="134"/>
      </rPr>
      <t>2021年</t>
    </r>
    <r>
      <rPr>
        <b/>
        <u/>
        <sz val="20"/>
        <color theme="1"/>
        <rFont val="宋体"/>
        <charset val="134"/>
      </rPr>
      <t xml:space="preserve"> 酒泉市中级人民法院 </t>
    </r>
    <r>
      <rPr>
        <b/>
        <sz val="20"/>
        <color theme="1"/>
        <rFont val="宋体"/>
        <charset val="134"/>
      </rPr>
      <t>部门预算项目支出绩效自评表</t>
    </r>
  </si>
  <si>
    <t>业务费（本级）</t>
  </si>
  <si>
    <t>实施单位</t>
  </si>
  <si>
    <t>全年预算数</t>
  </si>
  <si>
    <t>全年执行数</t>
  </si>
  <si>
    <t>执行率</t>
  </si>
  <si>
    <t>年度资金总额</t>
  </si>
  <si>
    <t>其中：当年财政拨款</t>
  </si>
  <si>
    <t xml:space="preserve">      上年结转资金</t>
  </si>
  <si>
    <t xml:space="preserve">  其他资金</t>
  </si>
  <si>
    <t>年度总体目标</t>
  </si>
  <si>
    <t>实际完成情况</t>
  </si>
  <si>
    <t>1、提高审判办案质效，提高案件结案率、执行率。
2、保障法院重点工作。
3、弥补公用经费不足。</t>
  </si>
  <si>
    <t>2021年我院审判工作运转良好，案件结案率达到90.60%，案件审判优质高效完成，确保了当事人的合法权益；采购工作均按计划完成了采购，信息化运维工作高质量完成，确保了全年审判工作顺利进行。</t>
  </si>
  <si>
    <t>绩效指标</t>
  </si>
  <si>
    <t>产出指标</t>
  </si>
  <si>
    <t>数量指标</t>
  </si>
  <si>
    <t>案件受理数</t>
  </si>
  <si>
    <t>≥3600件</t>
  </si>
  <si>
    <t>3223件</t>
  </si>
  <si>
    <t>受疫情影响，受理案件数减少。</t>
  </si>
  <si>
    <t>案件结案数</t>
  </si>
  <si>
    <t>≥3200件</t>
  </si>
  <si>
    <t>2920件</t>
  </si>
  <si>
    <t>质量指标</t>
  </si>
  <si>
    <t>项目验收合格率（%）</t>
  </si>
  <si>
    <t>案件结案率（%）</t>
  </si>
  <si>
    <t>时效指标</t>
  </si>
  <si>
    <t>资金到位及时率（%）</t>
  </si>
  <si>
    <t>设备购置安装到位及时率（%）</t>
  </si>
  <si>
    <t>成本指标</t>
  </si>
  <si>
    <t>运维成本占信息化建设价格比</t>
  </si>
  <si>
    <t>≤5%</t>
  </si>
  <si>
    <t>效益指标</t>
  </si>
  <si>
    <t>经济效益指标</t>
  </si>
  <si>
    <t>案件实际执结率（%）</t>
  </si>
  <si>
    <t>偏差原因：由于实际完成值超过预期目标的130%导致扣分。
改进措施：下一年度我院将根据部门实际情况科学、合理的设置年度指标值。</t>
  </si>
  <si>
    <t>社会效益指标</t>
  </si>
  <si>
    <t>≥20%</t>
  </si>
  <si>
    <t>生态效益指标</t>
  </si>
  <si>
    <t>司法环境满意度</t>
  </si>
  <si>
    <t>可持续影响指标</t>
  </si>
  <si>
    <t>配套制度健全性</t>
  </si>
  <si>
    <t>信息公开实现情况</t>
  </si>
  <si>
    <t>跨部门沟通有效性</t>
  </si>
  <si>
    <t>有效</t>
  </si>
  <si>
    <t>满意度指标</t>
  </si>
  <si>
    <t>服务对象满意度指标</t>
  </si>
  <si>
    <t>群众满意度</t>
  </si>
  <si>
    <t>办案人员满意度（%）</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</si>
  <si>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</si>
  <si>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</si>
  <si>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</si>
  <si>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</si>
  <si>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</si>
  <si>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</si>
  <si>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2021年度省对市县转移支付绩效自评结果汇总表</t>
  </si>
  <si>
    <t>转移支付名称</t>
  </si>
  <si>
    <t>转移支付预算执行情况（万元）</t>
  </si>
  <si>
    <t>中央补助</t>
  </si>
  <si>
    <t>省级安排</t>
  </si>
  <si>
    <t>市县安排</t>
  </si>
  <si>
    <t>中央政法转移支付资金</t>
  </si>
  <si>
    <t>2021年度省对市县转移支付绩效自评表</t>
  </si>
  <si>
    <t>中央政法转移支付资金（本级）</t>
  </si>
  <si>
    <t>省级主管部门</t>
  </si>
  <si>
    <t>甘肃省高级人民法院</t>
  </si>
  <si>
    <t>其中：中央资金</t>
  </si>
  <si>
    <t xml:space="preserve">      省级资金</t>
  </si>
  <si>
    <t xml:space="preserve">      市县资金</t>
  </si>
  <si>
    <t xml:space="preserve">      其他资金</t>
  </si>
  <si>
    <t>通过中央政法转移支付资金，保障法院审判工作的顺利开展，保证当年案件审判优质高效完成；使得年度结案率达到90%以上；根据年度工作计划设备采购及维修改造工作。</t>
  </si>
  <si>
    <t>2021年我院按计划完成了各类设备的采购，保质保量完成了日常维修维护工作，本年度受理案件和执行工作均顺利完成，有效保障了案件审判及法院各项事业运转，年度结案率达90.60%，做到了依法、及时化解社会矛盾，维护经济秩序，提高了司法公信力。</t>
  </si>
  <si>
    <t>信息化建设验收通过率（%）</t>
  </si>
  <si>
    <t>配套设备到位率（%）</t>
  </si>
  <si>
    <t>人均培训成本（元）</t>
  </si>
  <si>
    <t>≤4000元</t>
  </si>
  <si>
    <t>3150元</t>
  </si>
  <si>
    <t>配套设施利用率（%）</t>
  </si>
  <si>
    <t>制度有效利用率（%）</t>
  </si>
  <si>
    <t>装备物资使用需求满足度（%）</t>
  </si>
  <si>
    <t>群众满意度（%）</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</si>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</sst>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s>
  <fonts count="43">
    <font>
      <sz val="11"/>
      <color theme="1"/>
      <name val="宋体"/>
      <charset val="134"/>
      <scheme val="minor"/>
    </font>
    <font>
      <b/>
      <sz val="20"/>
      <color theme="1"/>
      <name val="宋体"/>
      <charset val="134"/>
    </font>
    <font>
      <sz val="10.5"/>
      <color theme="1"/>
      <name val="宋体"/>
      <charset val="134"/>
    </font>
    <font>
      <sz val="10.5"/>
      <color rgb="FF000000"/>
      <name val="宋体"/>
      <charset val="134"/>
      <scheme val="minor"/>
    </font>
    <font>
      <sz val="10.5"/>
      <color theme="1"/>
      <name val="宋体"/>
      <charset val="134"/>
      <scheme val="minor"/>
    </font>
    <font>
      <sz val="10.5"/>
      <color rgb="FF000000"/>
      <name val="宋体"/>
      <charset val="134"/>
    </font>
    <font>
      <sz val="11"/>
      <color theme="1"/>
      <name val="黑体"/>
      <charset val="134"/>
    </font>
    <font>
      <b/>
      <sz val="20"/>
      <color theme="1"/>
      <name val="宋体"/>
      <charset val="134"/>
      <scheme val="minor"/>
    </font>
    <font>
      <b/>
      <sz val="11"/>
      <color theme="1"/>
      <name val="宋体"/>
      <charset val="134"/>
      <scheme val="minor"/>
    </font>
    <font>
      <sz val="9"/>
      <color theme="1"/>
      <name val="宋体"/>
      <charset val="134"/>
      <scheme val="minor"/>
    </font>
    <font>
      <sz val="12"/>
      <name val="宋体"/>
      <charset val="134"/>
    </font>
    <font>
      <b/>
      <sz val="20"/>
      <color rgb="FF000000"/>
      <name val="宋体"/>
      <charset val="134"/>
    </font>
    <font>
      <b/>
      <sz val="10.5"/>
      <color rgb="FF000000"/>
      <name val="宋体"/>
      <charset val="134"/>
    </font>
    <font>
      <sz val="10.5"/>
      <name val="宋体"/>
      <charset val="134"/>
    </font>
    <font>
      <sz val="10.5"/>
      <name val="宋体"/>
      <charset val="134"/>
      <scheme val="minor"/>
    </font>
    <font>
      <sz val="11"/>
      <color indexed="63"/>
      <name val="宋体"/>
      <charset val="134"/>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u/>
      <sz val="20"/>
      <color theme="1"/>
      <name val="宋体"/>
      <charset val="134"/>
    </font>
    <font>
      <b/>
      <u/>
      <sz val="20"/>
      <color rgb="FF000000"/>
      <name val="宋体"/>
      <charset val="134"/>
    </font>
    <font>
      <b/>
      <sz val="28"/>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25" fillId="10"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2" fillId="1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8" borderId="24" applyNumberFormat="0" applyFont="0" applyAlignment="0" applyProtection="0">
      <alignment vertical="center"/>
    </xf>
    <xf numFmtId="0" fontId="22" fillId="20"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22" applyNumberFormat="0" applyFill="0" applyAlignment="0" applyProtection="0">
      <alignment vertical="center"/>
    </xf>
    <xf numFmtId="0" fontId="35" fillId="0" borderId="22" applyNumberFormat="0" applyFill="0" applyAlignment="0" applyProtection="0">
      <alignment vertical="center"/>
    </xf>
    <xf numFmtId="0" fontId="22" fillId="7" borderId="0" applyNumberFormat="0" applyBorder="0" applyAlignment="0" applyProtection="0">
      <alignment vertical="center"/>
    </xf>
    <xf numFmtId="0" fontId="27" fillId="0" borderId="25" applyNumberFormat="0" applyFill="0" applyAlignment="0" applyProtection="0">
      <alignment vertical="center"/>
    </xf>
    <xf numFmtId="0" fontId="22" fillId="22" borderId="0" applyNumberFormat="0" applyBorder="0" applyAlignment="0" applyProtection="0">
      <alignment vertical="center"/>
    </xf>
    <xf numFmtId="0" fontId="31" fillId="15" borderId="23" applyNumberFormat="0" applyAlignment="0" applyProtection="0">
      <alignment vertical="center"/>
    </xf>
    <xf numFmtId="0" fontId="28" fillId="15" borderId="21" applyNumberFormat="0" applyAlignment="0" applyProtection="0">
      <alignment vertical="center"/>
    </xf>
    <xf numFmtId="0" fontId="36" fillId="23" borderId="26" applyNumberFormat="0" applyAlignment="0" applyProtection="0">
      <alignment vertical="center"/>
    </xf>
    <xf numFmtId="0" fontId="21" fillId="24" borderId="0" applyNumberFormat="0" applyBorder="0" applyAlignment="0" applyProtection="0">
      <alignment vertical="center"/>
    </xf>
    <xf numFmtId="0" fontId="22" fillId="19" borderId="0" applyNumberFormat="0" applyBorder="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24" fillId="9" borderId="0" applyNumberFormat="0" applyBorder="0" applyAlignment="0" applyProtection="0">
      <alignment vertical="center"/>
    </xf>
    <xf numFmtId="0" fontId="39" fillId="25" borderId="0" applyNumberFormat="0" applyBorder="0" applyAlignment="0" applyProtection="0">
      <alignment vertical="center"/>
    </xf>
    <xf numFmtId="0" fontId="21" fillId="28" borderId="0" applyNumberFormat="0" applyBorder="0" applyAlignment="0" applyProtection="0">
      <alignment vertical="center"/>
    </xf>
    <xf numFmtId="0" fontId="22" fillId="17" borderId="0" applyNumberFormat="0" applyBorder="0" applyAlignment="0" applyProtection="0">
      <alignment vertical="center"/>
    </xf>
    <xf numFmtId="0" fontId="21" fillId="5" borderId="0" applyNumberFormat="0" applyBorder="0" applyAlignment="0" applyProtection="0">
      <alignment vertical="center"/>
    </xf>
    <xf numFmtId="0" fontId="21" fillId="30" borderId="0" applyNumberFormat="0" applyBorder="0" applyAlignment="0" applyProtection="0">
      <alignment vertical="center"/>
    </xf>
    <xf numFmtId="0" fontId="21" fillId="21" borderId="0" applyNumberFormat="0" applyBorder="0" applyAlignment="0" applyProtection="0">
      <alignment vertical="center"/>
    </xf>
    <xf numFmtId="0" fontId="21" fillId="16" borderId="0" applyNumberFormat="0" applyBorder="0" applyAlignment="0" applyProtection="0">
      <alignment vertical="center"/>
    </xf>
    <xf numFmtId="0" fontId="22" fillId="29" borderId="0" applyNumberFormat="0" applyBorder="0" applyAlignment="0" applyProtection="0">
      <alignment vertical="center"/>
    </xf>
    <xf numFmtId="0" fontId="22" fillId="4" borderId="0" applyNumberFormat="0" applyBorder="0" applyAlignment="0" applyProtection="0">
      <alignment vertical="center"/>
    </xf>
    <xf numFmtId="0" fontId="21" fillId="33" borderId="0" applyNumberFormat="0" applyBorder="0" applyAlignment="0" applyProtection="0">
      <alignment vertical="center"/>
    </xf>
    <xf numFmtId="0" fontId="21" fillId="27" borderId="0" applyNumberFormat="0" applyBorder="0" applyAlignment="0" applyProtection="0">
      <alignment vertical="center"/>
    </xf>
    <xf numFmtId="0" fontId="22" fillId="11" borderId="0" applyNumberFormat="0" applyBorder="0" applyAlignment="0" applyProtection="0">
      <alignment vertical="center"/>
    </xf>
    <xf numFmtId="0" fontId="21" fillId="3"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21" fillId="31" borderId="0" applyNumberFormat="0" applyBorder="0" applyAlignment="0" applyProtection="0">
      <alignment vertical="center"/>
    </xf>
    <xf numFmtId="0" fontId="22" fillId="26" borderId="0" applyNumberFormat="0" applyBorder="0" applyAlignment="0" applyProtection="0">
      <alignment vertical="center"/>
    </xf>
    <xf numFmtId="0" fontId="0" fillId="0" borderId="0">
      <alignment vertical="center"/>
    </xf>
  </cellStyleXfs>
  <cellXfs count="139">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5"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10" fontId="2" fillId="0" borderId="1"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lignment vertical="center"/>
    </xf>
    <xf numFmtId="0" fontId="4" fillId="0" borderId="4" xfId="0" applyFont="1" applyBorder="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xf>
    <xf numFmtId="0" fontId="0" fillId="0" borderId="1" xfId="0" applyBorder="1" applyAlignment="1">
      <alignment horizontal="center"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0" fillId="0" borderId="6" xfId="0"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0" fontId="0" fillId="0" borderId="1" xfId="11" applyNumberFormat="1" applyFont="1" applyBorder="1" applyAlignment="1">
      <alignment horizontal="center" vertical="center"/>
    </xf>
    <xf numFmtId="0" fontId="0" fillId="0" borderId="1" xfId="0" applyFill="1" applyBorder="1" applyAlignment="1">
      <alignment horizontal="center" vertical="center"/>
    </xf>
    <xf numFmtId="10" fontId="0" fillId="0" borderId="1" xfId="0" applyNumberFormat="1" applyBorder="1" applyAlignment="1">
      <alignment horizontal="center" vertical="center"/>
    </xf>
    <xf numFmtId="0" fontId="4" fillId="0" borderId="1" xfId="0" applyFont="1" applyBorder="1" applyAlignment="1">
      <alignment horizontal="center" vertical="center" textRotation="255"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3" fillId="0" borderId="5" xfId="0" applyFont="1" applyBorder="1" applyAlignment="1">
      <alignment horizontal="left" vertical="center" wrapText="1"/>
    </xf>
    <xf numFmtId="0" fontId="4"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9"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xf>
    <xf numFmtId="9" fontId="0" fillId="0" borderId="1" xfId="11"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1" xfId="0" applyBorder="1">
      <alignment vertical="center"/>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1"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wrapText="1"/>
    </xf>
    <xf numFmtId="0" fontId="5" fillId="0" borderId="1"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6"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0" borderId="1" xfId="49" applyFont="1" applyBorder="1" applyAlignment="1">
      <alignment horizontal="left" vertical="center" wrapText="1"/>
    </xf>
    <xf numFmtId="0" fontId="13" fillId="0" borderId="2" xfId="49" applyFont="1" applyBorder="1" applyAlignment="1">
      <alignment horizontal="left" vertical="center" wrapText="1"/>
    </xf>
    <xf numFmtId="0" fontId="5" fillId="0" borderId="2" xfId="49" applyFont="1" applyBorder="1" applyAlignment="1">
      <alignment horizontal="left" vertical="center" wrapText="1"/>
    </xf>
    <xf numFmtId="0" fontId="5" fillId="0" borderId="3" xfId="49" applyFont="1" applyBorder="1" applyAlignment="1">
      <alignment horizontal="left" vertical="center" wrapText="1"/>
    </xf>
    <xf numFmtId="0" fontId="5" fillId="0" borderId="4" xfId="49" applyFont="1" applyBorder="1" applyAlignment="1">
      <alignment horizontal="left" vertical="center" wrapText="1"/>
    </xf>
    <xf numFmtId="0" fontId="5"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left" vertical="center" wrapText="1"/>
    </xf>
    <xf numFmtId="10"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3" fillId="0" borderId="4" xfId="49" applyFont="1" applyBorder="1" applyAlignment="1">
      <alignment horizontal="left" vertical="center" wrapText="1"/>
    </xf>
    <xf numFmtId="9" fontId="5" fillId="0" borderId="1" xfId="0" applyNumberFormat="1" applyFont="1" applyFill="1" applyBorder="1" applyAlignment="1">
      <alignment vertical="center" wrapText="1"/>
    </xf>
    <xf numFmtId="0" fontId="14" fillId="0" borderId="1" xfId="0" applyFont="1" applyBorder="1" applyAlignment="1">
      <alignment vertical="center" wrapText="1"/>
    </xf>
    <xf numFmtId="0" fontId="15" fillId="2" borderId="1" xfId="0" applyFont="1" applyFill="1" applyBorder="1" applyAlignment="1">
      <alignment vertical="center" wrapText="1"/>
    </xf>
    <xf numFmtId="0" fontId="5" fillId="0" borderId="20" xfId="0" applyFont="1" applyFill="1" applyBorder="1" applyAlignment="1">
      <alignment horizontal="left" vertical="center" wrapText="1"/>
    </xf>
    <xf numFmtId="0" fontId="16" fillId="0" borderId="0" xfId="0" applyFont="1">
      <alignment vertical="center"/>
    </xf>
    <xf numFmtId="0" fontId="0" fillId="0" borderId="0" xfId="0" applyBorder="1">
      <alignment vertical="center"/>
    </xf>
    <xf numFmtId="0" fontId="7" fillId="0" borderId="0" xfId="0" applyFont="1" applyBorder="1" applyAlignment="1">
      <alignment horizontal="center" vertical="center"/>
    </xf>
    <xf numFmtId="0" fontId="17" fillId="0" borderId="0" xfId="0" applyFont="1" applyBorder="1">
      <alignment vertical="center"/>
    </xf>
    <xf numFmtId="0" fontId="16" fillId="0" borderId="0" xfId="0" applyFont="1" applyBorder="1">
      <alignment vertical="center"/>
    </xf>
    <xf numFmtId="0" fontId="18" fillId="0" borderId="0" xfId="0" applyFont="1" applyAlignment="1">
      <alignment horizontal="center" vertical="center" wrapText="1"/>
    </xf>
    <xf numFmtId="0" fontId="0" fillId="0" borderId="0" xfId="0" applyAlignment="1">
      <alignment vertical="center"/>
    </xf>
    <xf numFmtId="0" fontId="19"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6"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6" sqref="A6"/>
    </sheetView>
  </sheetViews>
  <sheetFormatPr defaultColWidth="9" defaultRowHeight="13.5"/>
  <cols>
    <col min="1" max="1" width="181.375" customWidth="1"/>
  </cols>
  <sheetData>
    <row r="1" ht="149.25" customHeight="1" spans="1:11">
      <c r="A1" s="133" t="s">
        <v>0</v>
      </c>
      <c r="B1" s="134"/>
      <c r="C1" s="134"/>
      <c r="D1" s="134"/>
      <c r="E1" s="134"/>
      <c r="F1" s="134"/>
      <c r="G1" s="134"/>
      <c r="H1" s="134"/>
      <c r="I1" s="134"/>
      <c r="J1" s="134"/>
      <c r="K1" s="134"/>
    </row>
    <row r="2" ht="51" customHeight="1" spans="1:11">
      <c r="A2" s="135"/>
      <c r="B2" s="134"/>
      <c r="C2" s="134"/>
      <c r="D2" s="134"/>
      <c r="E2" s="134"/>
      <c r="F2" s="134"/>
      <c r="G2" s="134"/>
      <c r="H2" s="134"/>
      <c r="I2" s="134"/>
      <c r="J2" s="134"/>
      <c r="K2" s="134"/>
    </row>
    <row r="3" ht="51" customHeight="1" spans="1:11">
      <c r="A3" s="135"/>
      <c r="B3" s="134"/>
      <c r="C3" s="134"/>
      <c r="D3" s="134"/>
      <c r="E3" s="134"/>
      <c r="F3" s="134"/>
      <c r="G3" s="134"/>
      <c r="H3" s="134"/>
      <c r="I3" s="134"/>
      <c r="J3" s="134"/>
      <c r="K3" s="134"/>
    </row>
    <row r="4" ht="51" customHeight="1" spans="1:11">
      <c r="A4" s="136" t="s">
        <v>1</v>
      </c>
      <c r="B4" s="134"/>
      <c r="C4" s="134"/>
      <c r="D4" s="134"/>
      <c r="E4" s="134"/>
      <c r="F4" s="134"/>
      <c r="G4" s="134"/>
      <c r="H4" s="134"/>
      <c r="I4" s="134"/>
      <c r="J4" s="134"/>
      <c r="K4" s="134"/>
    </row>
    <row r="5" ht="51" customHeight="1" spans="1:11">
      <c r="A5" s="136" t="s">
        <v>2</v>
      </c>
      <c r="B5" s="134"/>
      <c r="C5" s="134"/>
      <c r="D5" s="134"/>
      <c r="E5" s="134"/>
      <c r="F5" s="134"/>
      <c r="G5" s="134"/>
      <c r="H5" s="134"/>
      <c r="I5" s="134"/>
      <c r="J5" s="134"/>
      <c r="K5" s="134"/>
    </row>
    <row r="6" ht="51" customHeight="1" spans="1:11">
      <c r="A6" s="137" t="s">
        <v>3</v>
      </c>
      <c r="B6" s="134"/>
      <c r="C6" s="134"/>
      <c r="D6" s="134"/>
      <c r="E6" s="134"/>
      <c r="F6" s="134"/>
      <c r="G6" s="134"/>
      <c r="H6" s="134"/>
      <c r="I6" s="134"/>
      <c r="J6" s="134"/>
      <c r="K6" s="134"/>
    </row>
    <row r="7" s="128" customFormat="1" ht="27" customHeight="1" spans="1:1">
      <c r="A7" s="138"/>
    </row>
    <row r="8" s="128" customFormat="1" ht="27" customHeight="1"/>
    <row r="9" s="12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9" sqref="A9"/>
    </sheetView>
  </sheetViews>
  <sheetFormatPr defaultColWidth="9" defaultRowHeight="13.5"/>
  <cols>
    <col min="1" max="1" width="81.625" customWidth="1"/>
  </cols>
  <sheetData>
    <row r="1" spans="1:1">
      <c r="A1" s="129"/>
    </row>
    <row r="2" ht="40.5" customHeight="1" spans="1:1">
      <c r="A2" s="130" t="s">
        <v>4</v>
      </c>
    </row>
    <row r="3" ht="19.5" customHeight="1" spans="1:1">
      <c r="A3" s="129"/>
    </row>
    <row r="4" s="128" customFormat="1" ht="30.75" customHeight="1" spans="1:1">
      <c r="A4" s="131" t="s">
        <v>5</v>
      </c>
    </row>
    <row r="5" s="128" customFormat="1" ht="30.75" customHeight="1" spans="1:1">
      <c r="A5" s="131" t="s">
        <v>6</v>
      </c>
    </row>
    <row r="6" s="128" customFormat="1" ht="30.75" customHeight="1" spans="1:1">
      <c r="A6" s="131" t="s">
        <v>7</v>
      </c>
    </row>
    <row r="7" s="128" customFormat="1" ht="30.75" customHeight="1" spans="1:1">
      <c r="A7" s="132" t="s">
        <v>8</v>
      </c>
    </row>
    <row r="8" s="128" customFormat="1" ht="30.75" customHeight="1" spans="1:1">
      <c r="A8" s="131" t="s">
        <v>9</v>
      </c>
    </row>
    <row r="9" s="128" customFormat="1" ht="30.75" customHeight="1" spans="1:1">
      <c r="A9" s="132" t="s">
        <v>10</v>
      </c>
    </row>
    <row r="10" spans="1:1">
      <c r="A10" s="129"/>
    </row>
    <row r="11" spans="1:1">
      <c r="A11" s="12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3"/>
  <sheetViews>
    <sheetView tabSelected="1" workbookViewId="0">
      <selection activeCell="J5" sqref="J5"/>
    </sheetView>
  </sheetViews>
  <sheetFormatPr defaultColWidth="11" defaultRowHeight="14.25"/>
  <cols>
    <col min="1" max="1" width="11.625" style="69" customWidth="1"/>
    <col min="2" max="2" width="17.5" style="69" customWidth="1"/>
    <col min="3" max="3" width="17.75" style="69" customWidth="1"/>
    <col min="4" max="4" width="27" style="69" customWidth="1"/>
    <col min="5" max="5" width="16.75" style="69" customWidth="1"/>
    <col min="6" max="6" width="12.375" style="69" customWidth="1"/>
    <col min="7" max="7" width="8.5" style="69" customWidth="1"/>
    <col min="8" max="8" width="9" style="69" customWidth="1"/>
    <col min="9" max="9" width="28.375" style="69" customWidth="1"/>
    <col min="10" max="16378" width="11" style="69"/>
    <col min="16379" max="16384" width="11" style="71"/>
  </cols>
  <sheetData>
    <row r="1" s="69" customFormat="1" ht="64.5" customHeight="1" spans="1:9">
      <c r="A1" s="72" t="s">
        <v>11</v>
      </c>
      <c r="B1" s="72"/>
      <c r="C1" s="72"/>
      <c r="D1" s="72"/>
      <c r="E1" s="72"/>
      <c r="F1" s="72"/>
      <c r="G1" s="72"/>
      <c r="H1" s="72"/>
      <c r="I1" s="72"/>
    </row>
    <row r="2" s="69" customFormat="1" ht="30" customHeight="1" spans="1:9">
      <c r="A2" s="73" t="s">
        <v>12</v>
      </c>
      <c r="B2" s="74" t="s">
        <v>13</v>
      </c>
      <c r="C2" s="75"/>
      <c r="D2" s="75"/>
      <c r="E2" s="75"/>
      <c r="F2" s="75"/>
      <c r="G2" s="75"/>
      <c r="H2" s="75"/>
      <c r="I2" s="121"/>
    </row>
    <row r="3" s="69" customFormat="1" ht="26.25" customHeight="1" spans="1:9">
      <c r="A3" s="76" t="s">
        <v>14</v>
      </c>
      <c r="B3" s="77"/>
      <c r="C3" s="77" t="s">
        <v>15</v>
      </c>
      <c r="D3" s="78" t="s">
        <v>16</v>
      </c>
      <c r="E3" s="79" t="s">
        <v>17</v>
      </c>
      <c r="F3" s="80" t="s">
        <v>18</v>
      </c>
      <c r="G3" s="81"/>
      <c r="H3" s="82" t="s">
        <v>19</v>
      </c>
      <c r="I3" s="122" t="s">
        <v>20</v>
      </c>
    </row>
    <row r="4" s="69" customFormat="1" ht="23.25" customHeight="1" spans="1:9">
      <c r="A4" s="83"/>
      <c r="B4" s="84" t="s">
        <v>21</v>
      </c>
      <c r="C4" s="85">
        <v>2504.86</v>
      </c>
      <c r="D4" s="77">
        <v>6175.55</v>
      </c>
      <c r="E4" s="77">
        <v>5105.44</v>
      </c>
      <c r="F4" s="86">
        <f>E4/D4</f>
        <v>0.826718268008517</v>
      </c>
      <c r="G4" s="87"/>
      <c r="H4" s="88">
        <v>10</v>
      </c>
      <c r="I4" s="122">
        <v>8.27</v>
      </c>
    </row>
    <row r="5" s="69" customFormat="1" ht="23.25" customHeight="1" spans="1:9">
      <c r="A5" s="83"/>
      <c r="B5" s="89" t="s">
        <v>22</v>
      </c>
      <c r="C5" s="90">
        <v>2004.86</v>
      </c>
      <c r="D5" s="91">
        <v>2446.91</v>
      </c>
      <c r="E5" s="91">
        <v>2335.73</v>
      </c>
      <c r="F5" s="92">
        <f>E5/D5</f>
        <v>0.954563102034811</v>
      </c>
      <c r="G5" s="93"/>
      <c r="H5" s="88" t="s">
        <v>23</v>
      </c>
      <c r="I5" s="88" t="s">
        <v>23</v>
      </c>
    </row>
    <row r="6" s="69" customFormat="1" ht="23.25" customHeight="1" spans="1:9">
      <c r="A6" s="94"/>
      <c r="B6" s="89" t="s">
        <v>24</v>
      </c>
      <c r="C6" s="95">
        <v>500</v>
      </c>
      <c r="D6" s="90">
        <v>3728.64</v>
      </c>
      <c r="E6" s="90">
        <v>2769.71</v>
      </c>
      <c r="F6" s="92">
        <f>E6/D6</f>
        <v>0.742820438551322</v>
      </c>
      <c r="G6" s="93"/>
      <c r="H6" s="88" t="s">
        <v>23</v>
      </c>
      <c r="I6" s="88" t="s">
        <v>23</v>
      </c>
    </row>
    <row r="7" s="69" customFormat="1" ht="23.25" customHeight="1" spans="1:9">
      <c r="A7" s="73" t="s">
        <v>25</v>
      </c>
      <c r="B7" s="76" t="s">
        <v>26</v>
      </c>
      <c r="C7" s="76"/>
      <c r="D7" s="76"/>
      <c r="E7" s="77" t="s">
        <v>27</v>
      </c>
      <c r="F7" s="77"/>
      <c r="G7" s="77"/>
      <c r="H7" s="77"/>
      <c r="I7" s="77"/>
    </row>
    <row r="8" s="69" customFormat="1" ht="63" customHeight="1" spans="1:9">
      <c r="A8" s="96"/>
      <c r="B8" s="97" t="s">
        <v>28</v>
      </c>
      <c r="C8" s="97"/>
      <c r="D8" s="97"/>
      <c r="E8" s="98" t="s">
        <v>29</v>
      </c>
      <c r="F8" s="98"/>
      <c r="G8" s="98"/>
      <c r="H8" s="98"/>
      <c r="I8" s="123"/>
    </row>
    <row r="9" s="69" customFormat="1" ht="102.95" customHeight="1" spans="1:9">
      <c r="A9" s="96"/>
      <c r="B9" s="97" t="s">
        <v>30</v>
      </c>
      <c r="C9" s="97"/>
      <c r="D9" s="97"/>
      <c r="E9" s="99" t="s">
        <v>31</v>
      </c>
      <c r="F9" s="99"/>
      <c r="G9" s="99"/>
      <c r="H9" s="99"/>
      <c r="I9" s="101"/>
    </row>
    <row r="10" s="69" customFormat="1" ht="99" customHeight="1" spans="1:9">
      <c r="A10" s="96"/>
      <c r="B10" s="100" t="s">
        <v>32</v>
      </c>
      <c r="C10" s="99"/>
      <c r="D10" s="101"/>
      <c r="E10" s="100" t="s">
        <v>33</v>
      </c>
      <c r="F10" s="99"/>
      <c r="G10" s="99"/>
      <c r="H10" s="99"/>
      <c r="I10" s="101"/>
    </row>
    <row r="11" s="69" customFormat="1" ht="144.95" customHeight="1" spans="1:9">
      <c r="A11" s="96"/>
      <c r="B11" s="100" t="s">
        <v>34</v>
      </c>
      <c r="C11" s="99"/>
      <c r="D11" s="101"/>
      <c r="E11" s="100" t="s">
        <v>35</v>
      </c>
      <c r="F11" s="99"/>
      <c r="G11" s="99"/>
      <c r="H11" s="99"/>
      <c r="I11" s="101"/>
    </row>
    <row r="12" s="69" customFormat="1" ht="23.25" customHeight="1" spans="1:9">
      <c r="A12" s="102" t="s">
        <v>36</v>
      </c>
      <c r="B12" s="78" t="s">
        <v>37</v>
      </c>
      <c r="C12" s="103" t="s">
        <v>38</v>
      </c>
      <c r="D12" s="79" t="s">
        <v>39</v>
      </c>
      <c r="E12" s="77" t="s">
        <v>40</v>
      </c>
      <c r="F12" s="77" t="s">
        <v>41</v>
      </c>
      <c r="G12" s="77" t="s">
        <v>19</v>
      </c>
      <c r="H12" s="77" t="s">
        <v>20</v>
      </c>
      <c r="I12" s="77" t="s">
        <v>42</v>
      </c>
    </row>
    <row r="13" s="69" customFormat="1" ht="23.25" customHeight="1" spans="1:9">
      <c r="A13" s="102"/>
      <c r="B13" s="104" t="s">
        <v>43</v>
      </c>
      <c r="C13" s="105" t="s">
        <v>44</v>
      </c>
      <c r="D13" s="106" t="s">
        <v>45</v>
      </c>
      <c r="E13" s="102" t="s">
        <v>46</v>
      </c>
      <c r="F13" s="107">
        <v>0.9546</v>
      </c>
      <c r="G13" s="102">
        <v>2</v>
      </c>
      <c r="H13" s="102">
        <v>2</v>
      </c>
      <c r="I13" s="124"/>
    </row>
    <row r="14" s="69" customFormat="1" ht="105" customHeight="1" spans="1:9">
      <c r="A14" s="102"/>
      <c r="B14" s="108"/>
      <c r="C14" s="109"/>
      <c r="D14" s="106" t="s">
        <v>47</v>
      </c>
      <c r="E14" s="102" t="s">
        <v>46</v>
      </c>
      <c r="F14" s="107">
        <v>0.7428</v>
      </c>
      <c r="G14" s="102">
        <v>2</v>
      </c>
      <c r="H14" s="102">
        <v>1.65</v>
      </c>
      <c r="I14" s="124" t="s">
        <v>48</v>
      </c>
    </row>
    <row r="15" s="69" customFormat="1" ht="23.25" customHeight="1" spans="1:9">
      <c r="A15" s="102"/>
      <c r="B15" s="108"/>
      <c r="C15" s="109"/>
      <c r="D15" s="106" t="s">
        <v>49</v>
      </c>
      <c r="E15" s="102" t="s">
        <v>50</v>
      </c>
      <c r="F15" s="107">
        <v>0.557</v>
      </c>
      <c r="G15" s="102">
        <v>2</v>
      </c>
      <c r="H15" s="102">
        <v>1.11</v>
      </c>
      <c r="I15" s="124" t="s">
        <v>51</v>
      </c>
    </row>
    <row r="16" s="69" customFormat="1" ht="69.95" customHeight="1" spans="1:9">
      <c r="A16" s="102"/>
      <c r="B16" s="108"/>
      <c r="C16" s="110"/>
      <c r="D16" s="106" t="s">
        <v>52</v>
      </c>
      <c r="E16" s="102" t="s">
        <v>53</v>
      </c>
      <c r="F16" s="107">
        <v>5.6073</v>
      </c>
      <c r="G16" s="102">
        <v>1</v>
      </c>
      <c r="H16" s="102">
        <v>0</v>
      </c>
      <c r="I16" s="124" t="s">
        <v>54</v>
      </c>
    </row>
    <row r="17" s="69" customFormat="1" ht="23.25" customHeight="1" spans="1:9">
      <c r="A17" s="102"/>
      <c r="B17" s="108"/>
      <c r="C17" s="111" t="s">
        <v>55</v>
      </c>
      <c r="D17" s="106" t="s">
        <v>56</v>
      </c>
      <c r="E17" s="102" t="s">
        <v>57</v>
      </c>
      <c r="F17" s="112">
        <v>1</v>
      </c>
      <c r="G17" s="102">
        <v>3</v>
      </c>
      <c r="H17" s="102">
        <v>3</v>
      </c>
      <c r="I17" s="84"/>
    </row>
    <row r="18" s="69" customFormat="1" ht="23.25" customHeight="1" spans="1:9">
      <c r="A18" s="102"/>
      <c r="B18" s="108"/>
      <c r="C18" s="110"/>
      <c r="D18" s="106" t="s">
        <v>58</v>
      </c>
      <c r="E18" s="102" t="s">
        <v>59</v>
      </c>
      <c r="F18" s="112">
        <v>1</v>
      </c>
      <c r="G18" s="102">
        <v>3</v>
      </c>
      <c r="H18" s="102">
        <v>3</v>
      </c>
      <c r="I18" s="84"/>
    </row>
    <row r="19" s="69" customFormat="1" ht="23.25" customHeight="1" spans="1:9">
      <c r="A19" s="102"/>
      <c r="B19" s="108"/>
      <c r="C19" s="113" t="s">
        <v>60</v>
      </c>
      <c r="D19" s="106" t="s">
        <v>61</v>
      </c>
      <c r="E19" s="102" t="s">
        <v>59</v>
      </c>
      <c r="F19" s="112">
        <v>1</v>
      </c>
      <c r="G19" s="102">
        <v>2</v>
      </c>
      <c r="H19" s="102">
        <v>2</v>
      </c>
      <c r="I19" s="84"/>
    </row>
    <row r="20" s="69" customFormat="1" ht="23.25" customHeight="1" spans="1:9">
      <c r="A20" s="102"/>
      <c r="B20" s="108"/>
      <c r="C20" s="114" t="s">
        <v>62</v>
      </c>
      <c r="D20" s="106" t="s">
        <v>63</v>
      </c>
      <c r="E20" s="102" t="s">
        <v>59</v>
      </c>
      <c r="F20" s="112">
        <v>1</v>
      </c>
      <c r="G20" s="102">
        <v>1</v>
      </c>
      <c r="H20" s="102">
        <v>1</v>
      </c>
      <c r="I20" s="84"/>
    </row>
    <row r="21" s="69" customFormat="1" ht="23.25" customHeight="1" spans="1:9">
      <c r="A21" s="102"/>
      <c r="B21" s="108"/>
      <c r="C21" s="114" t="s">
        <v>64</v>
      </c>
      <c r="D21" s="106" t="s">
        <v>65</v>
      </c>
      <c r="E21" s="102" t="s">
        <v>50</v>
      </c>
      <c r="F21" s="107">
        <v>0.9661</v>
      </c>
      <c r="G21" s="102">
        <v>1</v>
      </c>
      <c r="H21" s="102">
        <v>1</v>
      </c>
      <c r="I21" s="124"/>
    </row>
    <row r="22" s="69" customFormat="1" ht="23.25" customHeight="1" spans="1:9">
      <c r="A22" s="102"/>
      <c r="B22" s="108"/>
      <c r="C22" s="114" t="s">
        <v>66</v>
      </c>
      <c r="D22" s="106" t="s">
        <v>67</v>
      </c>
      <c r="E22" s="102" t="s">
        <v>57</v>
      </c>
      <c r="F22" s="112">
        <v>1</v>
      </c>
      <c r="G22" s="102">
        <v>3</v>
      </c>
      <c r="H22" s="102">
        <v>3</v>
      </c>
      <c r="I22" s="84"/>
    </row>
    <row r="23" s="69" customFormat="1" ht="23.25" customHeight="1" spans="1:9">
      <c r="A23" s="102"/>
      <c r="B23" s="115" t="s">
        <v>68</v>
      </c>
      <c r="C23" s="104" t="s">
        <v>69</v>
      </c>
      <c r="D23" s="106" t="s">
        <v>70</v>
      </c>
      <c r="E23" s="102" t="s">
        <v>71</v>
      </c>
      <c r="F23" s="107">
        <v>0.9416</v>
      </c>
      <c r="G23" s="102">
        <v>5</v>
      </c>
      <c r="H23" s="102">
        <v>5</v>
      </c>
      <c r="I23" s="84"/>
    </row>
    <row r="24" s="69" customFormat="1" ht="87" customHeight="1" spans="1:9">
      <c r="A24" s="102"/>
      <c r="B24" s="115"/>
      <c r="C24" s="116"/>
      <c r="D24" s="106" t="s">
        <v>72</v>
      </c>
      <c r="E24" s="102" t="s">
        <v>73</v>
      </c>
      <c r="F24" s="112">
        <v>0.25</v>
      </c>
      <c r="G24" s="102">
        <v>3</v>
      </c>
      <c r="H24" s="102">
        <v>2.14</v>
      </c>
      <c r="I24" s="125" t="s">
        <v>74</v>
      </c>
    </row>
    <row r="25" s="69" customFormat="1" ht="69.95" customHeight="1" spans="1:9">
      <c r="A25" s="102"/>
      <c r="B25" s="115"/>
      <c r="C25" s="116"/>
      <c r="D25" s="106" t="s">
        <v>75</v>
      </c>
      <c r="E25" s="102" t="s">
        <v>76</v>
      </c>
      <c r="F25" s="102" t="s">
        <v>77</v>
      </c>
      <c r="G25" s="102">
        <v>2</v>
      </c>
      <c r="H25" s="102">
        <v>0.79</v>
      </c>
      <c r="I25" s="84" t="s">
        <v>78</v>
      </c>
    </row>
    <row r="26" s="69" customFormat="1" ht="81" customHeight="1" spans="1:9">
      <c r="A26" s="102"/>
      <c r="B26" s="115"/>
      <c r="C26" s="116"/>
      <c r="D26" s="106" t="s">
        <v>79</v>
      </c>
      <c r="E26" s="102" t="s">
        <v>80</v>
      </c>
      <c r="F26" s="107">
        <v>0.254</v>
      </c>
      <c r="G26" s="102">
        <v>2</v>
      </c>
      <c r="H26" s="102">
        <v>1.27</v>
      </c>
      <c r="I26" s="84" t="s">
        <v>81</v>
      </c>
    </row>
    <row r="27" s="69" customFormat="1" ht="23.25" customHeight="1" spans="1:9">
      <c r="A27" s="102"/>
      <c r="B27" s="115"/>
      <c r="C27" s="116"/>
      <c r="D27" s="106" t="s">
        <v>82</v>
      </c>
      <c r="E27" s="102" t="s">
        <v>83</v>
      </c>
      <c r="F27" s="107">
        <v>0.9946</v>
      </c>
      <c r="G27" s="102">
        <v>4</v>
      </c>
      <c r="H27" s="102">
        <v>4</v>
      </c>
      <c r="I27" s="84"/>
    </row>
    <row r="28" s="69" customFormat="1" ht="23.25" customHeight="1" spans="1:9">
      <c r="A28" s="102"/>
      <c r="B28" s="115"/>
      <c r="C28" s="116"/>
      <c r="D28" s="106" t="s">
        <v>84</v>
      </c>
      <c r="E28" s="102" t="s">
        <v>85</v>
      </c>
      <c r="F28" s="107">
        <v>0.0294</v>
      </c>
      <c r="G28" s="102">
        <v>2</v>
      </c>
      <c r="H28" s="102">
        <v>1.64</v>
      </c>
      <c r="I28" s="84" t="s">
        <v>86</v>
      </c>
    </row>
    <row r="29" s="69" customFormat="1" ht="23.25" customHeight="1" spans="1:9">
      <c r="A29" s="102"/>
      <c r="B29" s="115"/>
      <c r="C29" s="116"/>
      <c r="D29" s="106" t="s">
        <v>87</v>
      </c>
      <c r="E29" s="102" t="s">
        <v>88</v>
      </c>
      <c r="F29" s="102" t="s">
        <v>89</v>
      </c>
      <c r="G29" s="102">
        <v>4</v>
      </c>
      <c r="H29" s="102">
        <v>4</v>
      </c>
      <c r="I29" s="124"/>
    </row>
    <row r="30" s="69" customFormat="1" ht="23.25" customHeight="1" spans="1:9">
      <c r="A30" s="102"/>
      <c r="B30" s="115"/>
      <c r="C30" s="116"/>
      <c r="D30" s="106" t="s">
        <v>90</v>
      </c>
      <c r="E30" s="102" t="s">
        <v>71</v>
      </c>
      <c r="F30" s="112">
        <v>1</v>
      </c>
      <c r="G30" s="102">
        <v>2</v>
      </c>
      <c r="H30" s="102">
        <v>2</v>
      </c>
      <c r="I30" s="84"/>
    </row>
    <row r="31" s="69" customFormat="1" ht="23.25" customHeight="1" spans="1:9">
      <c r="A31" s="102"/>
      <c r="B31" s="115"/>
      <c r="C31" s="116"/>
      <c r="D31" s="106" t="s">
        <v>91</v>
      </c>
      <c r="E31" s="102" t="s">
        <v>92</v>
      </c>
      <c r="F31" s="107">
        <v>0.9796</v>
      </c>
      <c r="G31" s="102">
        <v>4</v>
      </c>
      <c r="H31" s="102">
        <v>4</v>
      </c>
      <c r="I31" s="84"/>
    </row>
    <row r="32" s="69" customFormat="1" ht="23.25" customHeight="1" spans="1:9">
      <c r="A32" s="102"/>
      <c r="B32" s="115"/>
      <c r="C32" s="116"/>
      <c r="D32" s="106" t="s">
        <v>93</v>
      </c>
      <c r="E32" s="102" t="s">
        <v>71</v>
      </c>
      <c r="F32" s="112">
        <v>1</v>
      </c>
      <c r="G32" s="102">
        <v>4</v>
      </c>
      <c r="H32" s="102">
        <v>4</v>
      </c>
      <c r="I32" s="84"/>
    </row>
    <row r="33" s="69" customFormat="1" ht="23.25" customHeight="1" spans="1:9">
      <c r="A33" s="102"/>
      <c r="B33" s="115"/>
      <c r="C33" s="116"/>
      <c r="D33" s="106" t="s">
        <v>94</v>
      </c>
      <c r="E33" s="102" t="s">
        <v>95</v>
      </c>
      <c r="F33" s="112">
        <v>1</v>
      </c>
      <c r="G33" s="102">
        <v>4</v>
      </c>
      <c r="H33" s="102">
        <v>4</v>
      </c>
      <c r="I33" s="84"/>
    </row>
    <row r="34" s="69" customFormat="1" ht="23.25" customHeight="1" spans="1:9">
      <c r="A34" s="102"/>
      <c r="B34" s="115"/>
      <c r="C34" s="116"/>
      <c r="D34" s="106" t="s">
        <v>96</v>
      </c>
      <c r="E34" s="102" t="s">
        <v>46</v>
      </c>
      <c r="F34" s="107">
        <v>0.9466</v>
      </c>
      <c r="G34" s="102">
        <v>4</v>
      </c>
      <c r="H34" s="102">
        <v>4</v>
      </c>
      <c r="I34" s="84"/>
    </row>
    <row r="35" s="69" customFormat="1" ht="23.25" customHeight="1" spans="1:9">
      <c r="A35" s="102"/>
      <c r="B35" s="115"/>
      <c r="C35" s="116"/>
      <c r="D35" s="106" t="s">
        <v>97</v>
      </c>
      <c r="E35" s="102" t="s">
        <v>98</v>
      </c>
      <c r="F35" s="107">
        <v>0.3293</v>
      </c>
      <c r="G35" s="102">
        <v>2</v>
      </c>
      <c r="H35" s="102">
        <v>1.32</v>
      </c>
      <c r="I35" s="84" t="s">
        <v>51</v>
      </c>
    </row>
    <row r="36" s="69" customFormat="1" ht="23.25" customHeight="1" spans="1:9">
      <c r="A36" s="102"/>
      <c r="B36" s="115"/>
      <c r="C36" s="104" t="s">
        <v>99</v>
      </c>
      <c r="D36" s="106" t="s">
        <v>100</v>
      </c>
      <c r="E36" s="102" t="s">
        <v>101</v>
      </c>
      <c r="F36" s="112">
        <v>0.6</v>
      </c>
      <c r="G36" s="102">
        <v>1</v>
      </c>
      <c r="H36" s="102">
        <v>1</v>
      </c>
      <c r="I36" s="126"/>
    </row>
    <row r="37" s="69" customFormat="1" ht="23.25" customHeight="1" spans="1:9">
      <c r="A37" s="102"/>
      <c r="B37" s="115"/>
      <c r="C37" s="116"/>
      <c r="D37" s="106" t="s">
        <v>102</v>
      </c>
      <c r="E37" s="102" t="s">
        <v>95</v>
      </c>
      <c r="F37" s="112">
        <v>1</v>
      </c>
      <c r="G37" s="102">
        <v>2</v>
      </c>
      <c r="H37" s="102">
        <v>2</v>
      </c>
      <c r="I37" s="126"/>
    </row>
    <row r="38" s="69" customFormat="1" ht="23.25" customHeight="1" spans="1:9">
      <c r="A38" s="102"/>
      <c r="B38" s="115"/>
      <c r="C38" s="116"/>
      <c r="D38" s="106" t="s">
        <v>103</v>
      </c>
      <c r="E38" s="102" t="s">
        <v>46</v>
      </c>
      <c r="F38" s="112">
        <v>1</v>
      </c>
      <c r="G38" s="102">
        <v>2</v>
      </c>
      <c r="H38" s="102">
        <v>2</v>
      </c>
      <c r="I38" s="126"/>
    </row>
    <row r="39" s="69" customFormat="1" ht="23.25" customHeight="1" spans="1:9">
      <c r="A39" s="102"/>
      <c r="B39" s="115"/>
      <c r="C39" s="102" t="s">
        <v>104</v>
      </c>
      <c r="D39" s="106" t="s">
        <v>105</v>
      </c>
      <c r="E39" s="112" t="s">
        <v>106</v>
      </c>
      <c r="F39" s="112">
        <v>1</v>
      </c>
      <c r="G39" s="102">
        <v>3</v>
      </c>
      <c r="H39" s="102">
        <v>3</v>
      </c>
      <c r="I39" s="84"/>
    </row>
    <row r="40" s="69" customFormat="1" ht="23.25" customHeight="1" spans="1:9">
      <c r="A40" s="102"/>
      <c r="B40" s="116" t="s">
        <v>107</v>
      </c>
      <c r="C40" s="117" t="s">
        <v>108</v>
      </c>
      <c r="D40" s="106" t="s">
        <v>109</v>
      </c>
      <c r="E40" s="112" t="s">
        <v>110</v>
      </c>
      <c r="F40" s="112">
        <v>1</v>
      </c>
      <c r="G40" s="102">
        <v>4</v>
      </c>
      <c r="H40" s="102">
        <v>4</v>
      </c>
      <c r="I40" s="84"/>
    </row>
    <row r="41" s="69" customFormat="1" ht="23.25" customHeight="1" spans="1:9">
      <c r="A41" s="102"/>
      <c r="B41" s="116"/>
      <c r="C41" s="114" t="s">
        <v>111</v>
      </c>
      <c r="D41" s="106" t="s">
        <v>112</v>
      </c>
      <c r="E41" s="112" t="s">
        <v>101</v>
      </c>
      <c r="F41" s="112">
        <v>0.7</v>
      </c>
      <c r="G41" s="102">
        <v>3</v>
      </c>
      <c r="H41" s="102">
        <v>3</v>
      </c>
      <c r="I41" s="84"/>
    </row>
    <row r="42" s="69" customFormat="1" ht="23.25" customHeight="1" spans="1:9">
      <c r="A42" s="102"/>
      <c r="B42" s="116"/>
      <c r="C42" s="105" t="s">
        <v>113</v>
      </c>
      <c r="D42" s="106" t="s">
        <v>114</v>
      </c>
      <c r="E42" s="112" t="s">
        <v>115</v>
      </c>
      <c r="F42" s="112">
        <v>1</v>
      </c>
      <c r="G42" s="102">
        <v>3</v>
      </c>
      <c r="H42" s="102">
        <v>3</v>
      </c>
      <c r="I42" s="84"/>
    </row>
    <row r="43" s="69" customFormat="1" ht="23.25" customHeight="1" spans="1:9">
      <c r="A43" s="74"/>
      <c r="B43" s="102" t="s">
        <v>116</v>
      </c>
      <c r="C43" s="104" t="s">
        <v>117</v>
      </c>
      <c r="D43" s="106" t="s">
        <v>118</v>
      </c>
      <c r="E43" s="102" t="s">
        <v>119</v>
      </c>
      <c r="F43" s="112">
        <v>0.95</v>
      </c>
      <c r="G43" s="102">
        <v>5</v>
      </c>
      <c r="H43" s="102">
        <v>5</v>
      </c>
      <c r="I43" s="84"/>
    </row>
    <row r="44" s="69" customFormat="1" ht="23.25" customHeight="1" spans="1:9">
      <c r="A44" s="74"/>
      <c r="B44" s="102"/>
      <c r="C44" s="104" t="s">
        <v>120</v>
      </c>
      <c r="D44" s="106" t="s">
        <v>121</v>
      </c>
      <c r="E44" s="102" t="s">
        <v>119</v>
      </c>
      <c r="F44" s="112">
        <v>0.97</v>
      </c>
      <c r="G44" s="102">
        <v>5</v>
      </c>
      <c r="H44" s="102">
        <v>5</v>
      </c>
      <c r="I44" s="84"/>
    </row>
    <row r="45" s="69" customFormat="1" ht="23.25" customHeight="1" spans="1:9">
      <c r="A45" s="77" t="s">
        <v>122</v>
      </c>
      <c r="B45" s="77"/>
      <c r="C45" s="77"/>
      <c r="D45" s="77"/>
      <c r="E45" s="77"/>
      <c r="F45" s="77"/>
      <c r="G45" s="81">
        <f>SUM(G13:G44)+H4</f>
        <v>100</v>
      </c>
      <c r="H45" s="102">
        <f>SUM(H13:H44)+I4</f>
        <v>92.19</v>
      </c>
      <c r="I45" s="84"/>
    </row>
    <row r="46" s="69" customFormat="1" ht="23.25" customHeight="1" spans="1:9">
      <c r="A46" s="118" t="s">
        <v>123</v>
      </c>
      <c r="B46" s="119"/>
      <c r="C46" s="119"/>
      <c r="D46" s="119"/>
      <c r="E46" s="119"/>
      <c r="F46" s="119"/>
      <c r="G46" s="119"/>
      <c r="H46" s="119"/>
      <c r="I46" s="127"/>
    </row>
    <row r="47" s="70" customFormat="1" ht="45.95" customHeight="1" spans="1:9">
      <c r="A47" s="120" t="s">
        <v>124</v>
      </c>
      <c r="B47" s="120"/>
      <c r="C47" s="120"/>
      <c r="D47" s="120"/>
      <c r="E47" s="120"/>
      <c r="F47" s="120"/>
      <c r="G47" s="120"/>
      <c r="H47" s="120"/>
      <c r="I47" s="120"/>
    </row>
    <row r="48" s="70" customFormat="1" ht="42.75" customHeight="1" spans="1:9">
      <c r="A48" s="120" t="s">
        <v>125</v>
      </c>
      <c r="B48" s="120"/>
      <c r="C48" s="120"/>
      <c r="D48" s="120"/>
      <c r="E48" s="120"/>
      <c r="F48" s="120"/>
      <c r="G48" s="120"/>
      <c r="H48" s="120"/>
      <c r="I48" s="120"/>
    </row>
    <row r="49" s="69" customFormat="1" ht="13.5"/>
    <row r="50" s="69" customFormat="1" ht="13.5"/>
    <row r="51" s="69" customFormat="1" ht="13.5"/>
    <row r="52" s="69" customFormat="1" ht="13.5"/>
    <row r="53" s="69" customFormat="1" spans="16379:16381">
      <c r="XEY53" s="71"/>
      <c r="XEZ53" s="71"/>
      <c r="XFA53" s="71"/>
    </row>
  </sheetData>
  <mergeCells count="31">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45:F45"/>
    <mergeCell ref="A46:I46"/>
    <mergeCell ref="A47:I47"/>
    <mergeCell ref="A48:I48"/>
    <mergeCell ref="A3:A6"/>
    <mergeCell ref="A7:A11"/>
    <mergeCell ref="A12:A44"/>
    <mergeCell ref="B13:B22"/>
    <mergeCell ref="B23:B39"/>
    <mergeCell ref="B40:B42"/>
    <mergeCell ref="B43:B44"/>
    <mergeCell ref="C13:C16"/>
    <mergeCell ref="C17:C18"/>
    <mergeCell ref="C23:C35"/>
    <mergeCell ref="C36:C38"/>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G15" sqref="G15"/>
    </sheetView>
  </sheetViews>
  <sheetFormatPr defaultColWidth="9" defaultRowHeight="13.5" outlineLevelRow="5"/>
  <cols>
    <col min="1" max="1" width="8.125" style="29" customWidth="1"/>
    <col min="2" max="2" width="13.125" customWidth="1"/>
    <col min="3" max="3" width="19.125" customWidth="1"/>
    <col min="4" max="4" width="12.625" customWidth="1"/>
    <col min="5" max="6" width="13.25" customWidth="1"/>
    <col min="7" max="11" width="12.625" customWidth="1"/>
  </cols>
  <sheetData>
    <row r="1" ht="57" customHeight="1" spans="1:11">
      <c r="A1" s="30" t="s">
        <v>126</v>
      </c>
      <c r="B1" s="30"/>
      <c r="C1" s="30"/>
      <c r="D1" s="30"/>
      <c r="E1" s="30"/>
      <c r="F1" s="30"/>
      <c r="G1" s="30"/>
      <c r="H1" s="30"/>
      <c r="I1" s="30"/>
      <c r="J1" s="30"/>
      <c r="K1" s="30"/>
    </row>
    <row r="2" s="28" customFormat="1" ht="30" customHeight="1" spans="1:11">
      <c r="A2" s="31" t="s">
        <v>127</v>
      </c>
      <c r="B2" s="32" t="s">
        <v>128</v>
      </c>
      <c r="C2" s="33" t="s">
        <v>129</v>
      </c>
      <c r="D2" s="32" t="s">
        <v>130</v>
      </c>
      <c r="E2" s="32"/>
      <c r="F2" s="32"/>
      <c r="G2" s="32"/>
      <c r="H2" s="32"/>
      <c r="I2" s="32"/>
      <c r="J2" s="31" t="s">
        <v>131</v>
      </c>
      <c r="K2" s="31" t="s">
        <v>132</v>
      </c>
    </row>
    <row r="3" s="28" customFormat="1" ht="30" customHeight="1" spans="1:11">
      <c r="A3" s="36"/>
      <c r="B3" s="32"/>
      <c r="C3" s="33"/>
      <c r="D3" s="32" t="s">
        <v>16</v>
      </c>
      <c r="E3" s="32"/>
      <c r="F3" s="32"/>
      <c r="G3" s="32"/>
      <c r="H3" s="32" t="s">
        <v>133</v>
      </c>
      <c r="I3" s="32" t="s">
        <v>134</v>
      </c>
      <c r="J3" s="36"/>
      <c r="K3" s="36"/>
    </row>
    <row r="4" s="28" customFormat="1" ht="30" customHeight="1" spans="1:11">
      <c r="A4" s="38"/>
      <c r="B4" s="32"/>
      <c r="C4" s="33"/>
      <c r="D4" s="33" t="s">
        <v>135</v>
      </c>
      <c r="E4" s="32" t="s">
        <v>136</v>
      </c>
      <c r="F4" s="32" t="s">
        <v>137</v>
      </c>
      <c r="G4" s="32" t="s">
        <v>138</v>
      </c>
      <c r="H4" s="32"/>
      <c r="I4" s="33"/>
      <c r="J4" s="38"/>
      <c r="K4" s="36"/>
    </row>
    <row r="5" s="28" customFormat="1" ht="30" customHeight="1" spans="1:11">
      <c r="A5" s="39">
        <v>1</v>
      </c>
      <c r="B5" s="65" t="s">
        <v>139</v>
      </c>
      <c r="C5" s="39" t="s">
        <v>13</v>
      </c>
      <c r="D5" s="39">
        <v>255</v>
      </c>
      <c r="E5" s="39">
        <v>255</v>
      </c>
      <c r="F5" s="39">
        <v>0</v>
      </c>
      <c r="G5" s="39">
        <v>0</v>
      </c>
      <c r="H5" s="39">
        <v>255</v>
      </c>
      <c r="I5" s="66">
        <v>1</v>
      </c>
      <c r="J5" s="49">
        <v>96.64</v>
      </c>
      <c r="K5" s="33"/>
    </row>
    <row r="6" ht="30" customHeight="1" spans="1:11">
      <c r="A6" s="43" t="s">
        <v>140</v>
      </c>
      <c r="B6" s="44"/>
      <c r="C6" s="45"/>
      <c r="D6" s="39">
        <v>255</v>
      </c>
      <c r="E6" s="39">
        <v>255</v>
      </c>
      <c r="F6" s="39">
        <v>0</v>
      </c>
      <c r="G6" s="39">
        <v>0</v>
      </c>
      <c r="H6" s="39">
        <v>255</v>
      </c>
      <c r="I6" s="67">
        <v>1</v>
      </c>
      <c r="J6" s="39"/>
      <c r="K6" s="68"/>
    </row>
  </sheetData>
  <mergeCells count="11">
    <mergeCell ref="A1:K1"/>
    <mergeCell ref="D2:I2"/>
    <mergeCell ref="D3:G3"/>
    <mergeCell ref="A6:C6"/>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1" workbookViewId="0">
      <selection activeCell="H20" sqref="H20:H25"/>
    </sheetView>
  </sheetViews>
  <sheetFormatPr defaultColWidth="9" defaultRowHeight="13.5"/>
  <cols>
    <col min="1" max="1" width="5.25" customWidth="1"/>
    <col min="3" max="3" width="14.25" customWidth="1"/>
    <col min="5" max="5" width="16.75" customWidth="1"/>
    <col min="6" max="6" width="13.125" customWidth="1"/>
    <col min="7" max="7" width="10.125" customWidth="1"/>
    <col min="8" max="8" width="6.875" customWidth="1"/>
    <col min="9" max="9" width="8" customWidth="1"/>
    <col min="10" max="10" width="6.875" customWidth="1"/>
    <col min="11" max="11" width="18.625" customWidth="1"/>
  </cols>
  <sheetData>
    <row r="1" ht="42" customHeight="1" spans="1:11">
      <c r="A1" s="1" t="s">
        <v>141</v>
      </c>
      <c r="B1" s="1"/>
      <c r="C1" s="1"/>
      <c r="D1" s="1"/>
      <c r="E1" s="1"/>
      <c r="F1" s="1"/>
      <c r="G1" s="1"/>
      <c r="H1" s="1"/>
      <c r="I1" s="1"/>
      <c r="J1" s="1"/>
      <c r="K1" s="1"/>
    </row>
    <row r="2" ht="23.25" customHeight="1" spans="1:11">
      <c r="A2" s="2" t="s">
        <v>128</v>
      </c>
      <c r="B2" s="2"/>
      <c r="C2" s="2" t="s">
        <v>142</v>
      </c>
      <c r="D2" s="2"/>
      <c r="E2" s="2"/>
      <c r="F2" s="2"/>
      <c r="G2" s="2"/>
      <c r="H2" s="2"/>
      <c r="I2" s="2"/>
      <c r="J2" s="2"/>
      <c r="K2" s="2"/>
    </row>
    <row r="3" ht="23.25" customHeight="1" spans="1:11">
      <c r="A3" s="2" t="s">
        <v>129</v>
      </c>
      <c r="B3" s="2"/>
      <c r="C3" s="2" t="s">
        <v>13</v>
      </c>
      <c r="D3" s="2"/>
      <c r="E3" s="2"/>
      <c r="F3" s="2"/>
      <c r="G3" s="2" t="s">
        <v>143</v>
      </c>
      <c r="H3" s="2"/>
      <c r="I3" s="2" t="s">
        <v>13</v>
      </c>
      <c r="J3" s="2"/>
      <c r="K3" s="2"/>
    </row>
    <row r="4" ht="23.25" customHeight="1" spans="1:11">
      <c r="A4" s="2" t="s">
        <v>130</v>
      </c>
      <c r="B4" s="2"/>
      <c r="C4" s="2"/>
      <c r="D4" s="2"/>
      <c r="E4" s="2" t="s">
        <v>15</v>
      </c>
      <c r="F4" s="2" t="s">
        <v>144</v>
      </c>
      <c r="G4" s="2" t="s">
        <v>145</v>
      </c>
      <c r="H4" s="2"/>
      <c r="I4" s="2" t="s">
        <v>19</v>
      </c>
      <c r="J4" s="2" t="s">
        <v>146</v>
      </c>
      <c r="K4" s="2" t="s">
        <v>20</v>
      </c>
    </row>
    <row r="5" ht="23.25" customHeight="1" spans="1:11">
      <c r="A5" s="2"/>
      <c r="B5" s="2"/>
      <c r="C5" s="2"/>
      <c r="D5" s="2"/>
      <c r="E5" s="2"/>
      <c r="F5" s="2"/>
      <c r="G5" s="2"/>
      <c r="H5" s="2"/>
      <c r="I5" s="2"/>
      <c r="J5" s="2"/>
      <c r="K5" s="2"/>
    </row>
    <row r="6" ht="23.25" customHeight="1" spans="1:11">
      <c r="A6" s="2"/>
      <c r="B6" s="2"/>
      <c r="C6" s="4" t="s">
        <v>147</v>
      </c>
      <c r="D6" s="4"/>
      <c r="E6" s="2">
        <v>185</v>
      </c>
      <c r="F6" s="2">
        <v>255</v>
      </c>
      <c r="G6" s="2">
        <v>255</v>
      </c>
      <c r="H6" s="2"/>
      <c r="I6" s="2">
        <v>10</v>
      </c>
      <c r="J6" s="15">
        <v>1</v>
      </c>
      <c r="K6" s="2">
        <v>10</v>
      </c>
    </row>
    <row r="7" ht="23.25" customHeight="1" spans="1:11">
      <c r="A7" s="2"/>
      <c r="B7" s="2"/>
      <c r="C7" s="2" t="s">
        <v>148</v>
      </c>
      <c r="D7" s="2"/>
      <c r="E7" s="2">
        <v>185</v>
      </c>
      <c r="F7" s="2">
        <v>255</v>
      </c>
      <c r="G7" s="2">
        <v>255</v>
      </c>
      <c r="H7" s="2"/>
      <c r="I7" s="2" t="s">
        <v>23</v>
      </c>
      <c r="J7" s="2"/>
      <c r="K7" s="2" t="s">
        <v>23</v>
      </c>
    </row>
    <row r="8" ht="23.25" customHeight="1" spans="1:11">
      <c r="A8" s="2"/>
      <c r="B8" s="2"/>
      <c r="C8" s="2" t="s">
        <v>149</v>
      </c>
      <c r="D8" s="2"/>
      <c r="E8" s="2">
        <v>0</v>
      </c>
      <c r="F8" s="2">
        <v>0</v>
      </c>
      <c r="G8" s="2">
        <v>0</v>
      </c>
      <c r="H8" s="2"/>
      <c r="I8" s="2" t="s">
        <v>23</v>
      </c>
      <c r="J8" s="2"/>
      <c r="K8" s="2" t="s">
        <v>23</v>
      </c>
    </row>
    <row r="9" ht="23.25" customHeight="1" spans="1:11">
      <c r="A9" s="2"/>
      <c r="B9" s="2"/>
      <c r="C9" s="2" t="s">
        <v>150</v>
      </c>
      <c r="D9" s="2"/>
      <c r="E9" s="2">
        <v>0</v>
      </c>
      <c r="F9" s="2">
        <v>0</v>
      </c>
      <c r="G9" s="2">
        <v>0</v>
      </c>
      <c r="H9" s="2"/>
      <c r="I9" s="2" t="s">
        <v>23</v>
      </c>
      <c r="J9" s="2"/>
      <c r="K9" s="2" t="s">
        <v>23</v>
      </c>
    </row>
    <row r="10" ht="23.25" customHeight="1" spans="1:11">
      <c r="A10" s="2" t="s">
        <v>151</v>
      </c>
      <c r="B10" s="2" t="s">
        <v>26</v>
      </c>
      <c r="C10" s="2"/>
      <c r="D10" s="2"/>
      <c r="E10" s="2"/>
      <c r="F10" s="2"/>
      <c r="G10" s="2" t="s">
        <v>152</v>
      </c>
      <c r="H10" s="2"/>
      <c r="I10" s="2"/>
      <c r="J10" s="2"/>
      <c r="K10" s="2"/>
    </row>
    <row r="11" ht="66.95" customHeight="1" spans="1:11">
      <c r="A11" s="2"/>
      <c r="B11" s="7" t="s">
        <v>153</v>
      </c>
      <c r="C11" s="7"/>
      <c r="D11" s="7"/>
      <c r="E11" s="7"/>
      <c r="F11" s="7"/>
      <c r="G11" s="7" t="s">
        <v>154</v>
      </c>
      <c r="H11" s="7"/>
      <c r="I11" s="7"/>
      <c r="J11" s="7"/>
      <c r="K11" s="7"/>
    </row>
    <row r="12" ht="23.25" customHeight="1" spans="1:11">
      <c r="A12" s="51" t="s">
        <v>155</v>
      </c>
      <c r="B12" s="11" t="s">
        <v>37</v>
      </c>
      <c r="C12" s="11" t="s">
        <v>38</v>
      </c>
      <c r="D12" s="11" t="s">
        <v>39</v>
      </c>
      <c r="E12" s="11"/>
      <c r="F12" s="11" t="s">
        <v>40</v>
      </c>
      <c r="G12" s="11" t="s">
        <v>41</v>
      </c>
      <c r="H12" s="11" t="s">
        <v>19</v>
      </c>
      <c r="I12" s="11" t="s">
        <v>20</v>
      </c>
      <c r="J12" s="11" t="s">
        <v>42</v>
      </c>
      <c r="K12" s="11"/>
    </row>
    <row r="13" ht="23.25" customHeight="1" spans="1:11">
      <c r="A13" s="51"/>
      <c r="B13" s="11" t="s">
        <v>156</v>
      </c>
      <c r="C13" s="11" t="s">
        <v>157</v>
      </c>
      <c r="D13" s="10" t="s">
        <v>158</v>
      </c>
      <c r="E13" s="10"/>
      <c r="F13" s="11" t="s">
        <v>159</v>
      </c>
      <c r="G13" s="12" t="s">
        <v>160</v>
      </c>
      <c r="H13" s="11">
        <v>6</v>
      </c>
      <c r="I13" s="11">
        <v>5.37</v>
      </c>
      <c r="J13" s="59" t="s">
        <v>161</v>
      </c>
      <c r="K13" s="59"/>
    </row>
    <row r="14" ht="23.25" customHeight="1" spans="1:11">
      <c r="A14" s="51"/>
      <c r="B14" s="11"/>
      <c r="C14" s="11"/>
      <c r="D14" s="10" t="s">
        <v>162</v>
      </c>
      <c r="E14" s="10"/>
      <c r="F14" s="11" t="s">
        <v>163</v>
      </c>
      <c r="G14" s="12" t="s">
        <v>164</v>
      </c>
      <c r="H14" s="11">
        <v>6</v>
      </c>
      <c r="I14" s="11">
        <v>6</v>
      </c>
      <c r="J14" s="60"/>
      <c r="K14" s="61"/>
    </row>
    <row r="15" ht="23.25" customHeight="1" spans="1:11">
      <c r="A15" s="51"/>
      <c r="B15" s="11"/>
      <c r="C15" s="52" t="s">
        <v>165</v>
      </c>
      <c r="D15" s="10" t="s">
        <v>166</v>
      </c>
      <c r="E15" s="10"/>
      <c r="F15" s="11" t="s">
        <v>92</v>
      </c>
      <c r="G15" s="13">
        <v>1</v>
      </c>
      <c r="H15" s="11">
        <v>10</v>
      </c>
      <c r="I15" s="11">
        <v>10</v>
      </c>
      <c r="J15" s="62"/>
      <c r="K15" s="63"/>
    </row>
    <row r="16" ht="23.25" customHeight="1" spans="1:11">
      <c r="A16" s="51"/>
      <c r="B16" s="11"/>
      <c r="C16" s="53"/>
      <c r="D16" s="10" t="s">
        <v>167</v>
      </c>
      <c r="E16" s="10"/>
      <c r="F16" s="11" t="s">
        <v>46</v>
      </c>
      <c r="G16" s="12">
        <v>0.906</v>
      </c>
      <c r="H16" s="11">
        <v>10</v>
      </c>
      <c r="I16" s="11">
        <v>10</v>
      </c>
      <c r="J16" s="60"/>
      <c r="K16" s="61"/>
    </row>
    <row r="17" ht="23.25" customHeight="1" spans="1:11">
      <c r="A17" s="51"/>
      <c r="B17" s="11"/>
      <c r="C17" s="11" t="s">
        <v>168</v>
      </c>
      <c r="D17" s="10" t="s">
        <v>169</v>
      </c>
      <c r="E17" s="10"/>
      <c r="F17" s="11" t="s">
        <v>71</v>
      </c>
      <c r="G17" s="13">
        <v>1</v>
      </c>
      <c r="H17" s="11">
        <v>6</v>
      </c>
      <c r="I17" s="11">
        <v>6</v>
      </c>
      <c r="J17" s="11"/>
      <c r="K17" s="11"/>
    </row>
    <row r="18" ht="23.25" customHeight="1" spans="1:11">
      <c r="A18" s="51"/>
      <c r="B18" s="11"/>
      <c r="C18" s="11"/>
      <c r="D18" s="10" t="s">
        <v>170</v>
      </c>
      <c r="E18" s="10"/>
      <c r="F18" s="11" t="s">
        <v>71</v>
      </c>
      <c r="G18" s="13">
        <v>1</v>
      </c>
      <c r="H18" s="11">
        <v>7</v>
      </c>
      <c r="I18" s="11">
        <v>7</v>
      </c>
      <c r="J18" s="11"/>
      <c r="K18" s="11"/>
    </row>
    <row r="19" ht="23.25" customHeight="1" spans="1:11">
      <c r="A19" s="51"/>
      <c r="B19" s="11"/>
      <c r="C19" s="52" t="s">
        <v>171</v>
      </c>
      <c r="D19" s="54" t="s">
        <v>172</v>
      </c>
      <c r="E19" s="54"/>
      <c r="F19" s="11" t="s">
        <v>173</v>
      </c>
      <c r="G19" s="13">
        <v>0.04</v>
      </c>
      <c r="H19" s="11">
        <v>5</v>
      </c>
      <c r="I19" s="64">
        <v>4</v>
      </c>
      <c r="J19" s="59" t="s">
        <v>51</v>
      </c>
      <c r="K19" s="59"/>
    </row>
    <row r="20" ht="81.95" customHeight="1" spans="1:11">
      <c r="A20" s="51"/>
      <c r="B20" s="52" t="s">
        <v>174</v>
      </c>
      <c r="C20" s="11" t="s">
        <v>175</v>
      </c>
      <c r="D20" s="10" t="s">
        <v>176</v>
      </c>
      <c r="E20" s="10"/>
      <c r="F20" s="11" t="s">
        <v>80</v>
      </c>
      <c r="G20" s="12">
        <v>0.9466</v>
      </c>
      <c r="H20" s="11">
        <v>6</v>
      </c>
      <c r="I20" s="64">
        <v>4.27</v>
      </c>
      <c r="J20" s="24" t="s">
        <v>177</v>
      </c>
      <c r="K20" s="25"/>
    </row>
    <row r="21" ht="23.25" customHeight="1" spans="1:11">
      <c r="A21" s="51"/>
      <c r="B21" s="53"/>
      <c r="C21" s="53" t="s">
        <v>178</v>
      </c>
      <c r="D21" s="10" t="s">
        <v>72</v>
      </c>
      <c r="E21" s="10"/>
      <c r="F21" s="11" t="s">
        <v>179</v>
      </c>
      <c r="G21" s="13">
        <v>0.25</v>
      </c>
      <c r="H21" s="11">
        <v>6</v>
      </c>
      <c r="I21" s="11">
        <v>6</v>
      </c>
      <c r="J21" s="11"/>
      <c r="K21" s="11"/>
    </row>
    <row r="22" ht="23.25" customHeight="1" spans="1:11">
      <c r="A22" s="51"/>
      <c r="B22" s="53"/>
      <c r="C22" s="11" t="s">
        <v>180</v>
      </c>
      <c r="D22" s="10" t="s">
        <v>181</v>
      </c>
      <c r="E22" s="10"/>
      <c r="F22" s="11" t="s">
        <v>46</v>
      </c>
      <c r="G22" s="13">
        <v>0.95</v>
      </c>
      <c r="H22" s="11">
        <v>3</v>
      </c>
      <c r="I22" s="11">
        <v>3</v>
      </c>
      <c r="J22" s="11"/>
      <c r="K22" s="11"/>
    </row>
    <row r="23" ht="23.25" customHeight="1" spans="1:11">
      <c r="A23" s="51"/>
      <c r="B23" s="53"/>
      <c r="C23" s="52" t="s">
        <v>182</v>
      </c>
      <c r="D23" s="10" t="s">
        <v>183</v>
      </c>
      <c r="E23" s="10"/>
      <c r="F23" s="11" t="s">
        <v>57</v>
      </c>
      <c r="G23" s="13">
        <v>1</v>
      </c>
      <c r="H23" s="11">
        <v>5</v>
      </c>
      <c r="I23" s="11">
        <v>5</v>
      </c>
      <c r="J23" s="60"/>
      <c r="K23" s="61"/>
    </row>
    <row r="24" ht="23.25" customHeight="1" spans="1:11">
      <c r="A24" s="51"/>
      <c r="B24" s="53"/>
      <c r="C24" s="53"/>
      <c r="D24" s="10" t="s">
        <v>184</v>
      </c>
      <c r="E24" s="10"/>
      <c r="F24" s="11" t="s">
        <v>59</v>
      </c>
      <c r="G24" s="13">
        <v>1</v>
      </c>
      <c r="H24" s="11">
        <v>5</v>
      </c>
      <c r="I24" s="11">
        <v>5</v>
      </c>
      <c r="J24" s="60"/>
      <c r="K24" s="61"/>
    </row>
    <row r="25" ht="23.25" customHeight="1" spans="1:11">
      <c r="A25" s="51"/>
      <c r="B25" s="55"/>
      <c r="C25" s="55"/>
      <c r="D25" s="10" t="s">
        <v>185</v>
      </c>
      <c r="E25" s="10"/>
      <c r="F25" s="11" t="s">
        <v>186</v>
      </c>
      <c r="G25" s="13">
        <v>1</v>
      </c>
      <c r="H25" s="11">
        <v>5</v>
      </c>
      <c r="I25" s="11">
        <v>5</v>
      </c>
      <c r="J25" s="11"/>
      <c r="K25" s="11"/>
    </row>
    <row r="26" ht="23.25" customHeight="1" spans="1:11">
      <c r="A26" s="51"/>
      <c r="B26" s="11" t="s">
        <v>187</v>
      </c>
      <c r="C26" s="11" t="s">
        <v>188</v>
      </c>
      <c r="D26" s="10" t="s">
        <v>189</v>
      </c>
      <c r="E26" s="10"/>
      <c r="F26" s="11" t="s">
        <v>46</v>
      </c>
      <c r="G26" s="13">
        <v>0.95</v>
      </c>
      <c r="H26" s="11">
        <v>5</v>
      </c>
      <c r="I26" s="11">
        <v>5</v>
      </c>
      <c r="J26" s="11"/>
      <c r="K26" s="11"/>
    </row>
    <row r="27" ht="23.25" customHeight="1" spans="1:11">
      <c r="A27" s="51"/>
      <c r="B27" s="11"/>
      <c r="C27" s="11"/>
      <c r="D27" s="10" t="s">
        <v>190</v>
      </c>
      <c r="E27" s="10"/>
      <c r="F27" s="11" t="s">
        <v>46</v>
      </c>
      <c r="G27" s="13">
        <v>0.97</v>
      </c>
      <c r="H27" s="11">
        <v>5</v>
      </c>
      <c r="I27" s="11">
        <v>5</v>
      </c>
      <c r="J27" s="11"/>
      <c r="K27" s="11"/>
    </row>
    <row r="28" ht="23.25" customHeight="1" spans="1:11">
      <c r="A28" s="56" t="s">
        <v>191</v>
      </c>
      <c r="B28" s="56"/>
      <c r="C28" s="56"/>
      <c r="D28" s="57"/>
      <c r="E28" s="57"/>
      <c r="F28" s="56"/>
      <c r="G28" s="56"/>
      <c r="H28" s="56">
        <f>SUM(H13:H27)+I6</f>
        <v>100</v>
      </c>
      <c r="I28" s="56">
        <f>SUM(I13:I27)+K6</f>
        <v>96.64</v>
      </c>
      <c r="J28" s="26"/>
      <c r="K28" s="26"/>
    </row>
    <row r="29" ht="23.25" customHeight="1" spans="1:11">
      <c r="A29" s="19" t="s">
        <v>192</v>
      </c>
      <c r="B29" s="20" t="s">
        <v>193</v>
      </c>
      <c r="C29" s="21"/>
      <c r="D29" s="21"/>
      <c r="E29" s="21"/>
      <c r="F29" s="21"/>
      <c r="G29" s="21"/>
      <c r="H29" s="21"/>
      <c r="I29" s="21"/>
      <c r="J29" s="21"/>
      <c r="K29" s="27"/>
    </row>
    <row r="30" spans="1:11">
      <c r="A30" s="22" t="s">
        <v>194</v>
      </c>
      <c r="B30" s="22"/>
      <c r="C30" s="22"/>
      <c r="D30" s="22"/>
      <c r="E30" s="22"/>
      <c r="F30" s="22"/>
      <c r="G30" s="22"/>
      <c r="H30" s="22"/>
      <c r="I30" s="22"/>
      <c r="J30" s="22"/>
      <c r="K30" s="22"/>
    </row>
    <row r="31" ht="51.95" customHeight="1" spans="1:11">
      <c r="A31" s="22" t="s">
        <v>195</v>
      </c>
      <c r="B31" s="22"/>
      <c r="C31" s="22"/>
      <c r="D31" s="22"/>
      <c r="E31" s="22"/>
      <c r="F31" s="22"/>
      <c r="G31" s="22"/>
      <c r="H31" s="22"/>
      <c r="I31" s="22"/>
      <c r="J31" s="22"/>
      <c r="K31" s="22"/>
    </row>
    <row r="32" ht="41.1" customHeight="1" spans="1:11">
      <c r="A32" s="58" t="s">
        <v>196</v>
      </c>
      <c r="B32" s="58"/>
      <c r="C32" s="58"/>
      <c r="D32" s="58"/>
      <c r="E32" s="58"/>
      <c r="F32" s="58"/>
      <c r="G32" s="58"/>
      <c r="H32" s="58"/>
      <c r="I32" s="58"/>
      <c r="J32" s="58"/>
      <c r="K32" s="58"/>
    </row>
    <row r="33" ht="15.95" customHeight="1"/>
  </sheetData>
  <mergeCells count="75">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A28:G28"/>
    <mergeCell ref="J28:K28"/>
    <mergeCell ref="B29:K29"/>
    <mergeCell ref="A30:K30"/>
    <mergeCell ref="A31:K31"/>
    <mergeCell ref="A32:K32"/>
    <mergeCell ref="A10:A11"/>
    <mergeCell ref="A12:A27"/>
    <mergeCell ref="B13:B19"/>
    <mergeCell ref="B20:B25"/>
    <mergeCell ref="B26:B27"/>
    <mergeCell ref="C13:C14"/>
    <mergeCell ref="C15:C16"/>
    <mergeCell ref="C17:C18"/>
    <mergeCell ref="C23:C25"/>
    <mergeCell ref="C26:C27"/>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H15" sqref="H15"/>
    </sheetView>
  </sheetViews>
  <sheetFormatPr defaultColWidth="9" defaultRowHeight="13.5" outlineLevelRow="5"/>
  <cols>
    <col min="1" max="1" width="5.75" style="29" customWidth="1"/>
    <col min="2" max="2" width="23" customWidth="1"/>
    <col min="3" max="3" width="18.125" customWidth="1"/>
    <col min="4" max="10" width="11.5" customWidth="1"/>
    <col min="11" max="11" width="10" customWidth="1"/>
    <col min="12" max="12" width="11.5" customWidth="1"/>
  </cols>
  <sheetData>
    <row r="1" ht="57" customHeight="1" spans="1:12">
      <c r="A1" s="30" t="s">
        <v>197</v>
      </c>
      <c r="B1" s="30"/>
      <c r="C1" s="30"/>
      <c r="D1" s="30"/>
      <c r="E1" s="30"/>
      <c r="F1" s="30"/>
      <c r="G1" s="30"/>
      <c r="H1" s="30"/>
      <c r="I1" s="30"/>
      <c r="J1" s="30"/>
      <c r="K1" s="30"/>
      <c r="L1" s="30"/>
    </row>
    <row r="2" s="28" customFormat="1" ht="30" customHeight="1" spans="1:12">
      <c r="A2" s="31" t="s">
        <v>127</v>
      </c>
      <c r="B2" s="32" t="s">
        <v>198</v>
      </c>
      <c r="C2" s="33" t="s">
        <v>129</v>
      </c>
      <c r="D2" s="34" t="s">
        <v>199</v>
      </c>
      <c r="E2" s="35"/>
      <c r="F2" s="35"/>
      <c r="G2" s="35"/>
      <c r="H2" s="35"/>
      <c r="I2" s="35"/>
      <c r="J2" s="37"/>
      <c r="K2" s="31" t="s">
        <v>131</v>
      </c>
      <c r="L2" s="31" t="s">
        <v>132</v>
      </c>
    </row>
    <row r="3" s="28" customFormat="1" ht="30" customHeight="1" spans="1:12">
      <c r="A3" s="36"/>
      <c r="B3" s="32"/>
      <c r="C3" s="33"/>
      <c r="D3" s="34" t="s">
        <v>16</v>
      </c>
      <c r="E3" s="35"/>
      <c r="F3" s="35"/>
      <c r="G3" s="35"/>
      <c r="H3" s="37"/>
      <c r="I3" s="46" t="s">
        <v>133</v>
      </c>
      <c r="J3" s="46" t="s">
        <v>134</v>
      </c>
      <c r="K3" s="36"/>
      <c r="L3" s="36"/>
    </row>
    <row r="4" s="28" customFormat="1" ht="30" customHeight="1" spans="1:12">
      <c r="A4" s="38"/>
      <c r="B4" s="32"/>
      <c r="C4" s="33"/>
      <c r="D4" s="33" t="s">
        <v>135</v>
      </c>
      <c r="E4" s="32" t="s">
        <v>200</v>
      </c>
      <c r="F4" s="32" t="s">
        <v>201</v>
      </c>
      <c r="G4" s="32" t="s">
        <v>202</v>
      </c>
      <c r="H4" s="32" t="s">
        <v>138</v>
      </c>
      <c r="I4" s="47"/>
      <c r="J4" s="38"/>
      <c r="K4" s="38"/>
      <c r="L4" s="36"/>
    </row>
    <row r="5" ht="30" customHeight="1" spans="1:12">
      <c r="A5" s="39">
        <v>1</v>
      </c>
      <c r="B5" s="40" t="s">
        <v>203</v>
      </c>
      <c r="C5" s="41" t="s">
        <v>13</v>
      </c>
      <c r="D5" s="42">
        <v>558</v>
      </c>
      <c r="E5" s="39">
        <v>558</v>
      </c>
      <c r="F5" s="39">
        <v>0</v>
      </c>
      <c r="G5" s="39">
        <v>0</v>
      </c>
      <c r="H5" s="39">
        <v>0</v>
      </c>
      <c r="I5" s="39">
        <v>556.88</v>
      </c>
      <c r="J5" s="48">
        <v>0.998</v>
      </c>
      <c r="K5" s="49">
        <v>95.42</v>
      </c>
      <c r="L5" s="39"/>
    </row>
    <row r="6" ht="30" customHeight="1" spans="1:12">
      <c r="A6" s="43" t="s">
        <v>140</v>
      </c>
      <c r="B6" s="44"/>
      <c r="C6" s="45"/>
      <c r="D6" s="39">
        <v>558</v>
      </c>
      <c r="E6" s="39">
        <v>558</v>
      </c>
      <c r="F6" s="39">
        <v>0</v>
      </c>
      <c r="G6" s="39">
        <f t="shared" ref="G6:H6" si="0">G5</f>
        <v>0</v>
      </c>
      <c r="H6" s="39">
        <f t="shared" si="0"/>
        <v>0</v>
      </c>
      <c r="I6" s="39">
        <v>556.88</v>
      </c>
      <c r="J6" s="50">
        <v>0.998</v>
      </c>
      <c r="K6" s="39"/>
      <c r="L6" s="39"/>
    </row>
  </sheetData>
  <mergeCells count="11">
    <mergeCell ref="A1:L1"/>
    <mergeCell ref="D2:J2"/>
    <mergeCell ref="D3:H3"/>
    <mergeCell ref="A6:C6"/>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9" workbookViewId="0">
      <selection activeCell="M2" sqref="M2"/>
    </sheetView>
  </sheetViews>
  <sheetFormatPr defaultColWidth="9" defaultRowHeight="13.5"/>
  <cols>
    <col min="1" max="1" width="5.25" customWidth="1"/>
    <col min="2" max="2" width="11.25" customWidth="1"/>
    <col min="3" max="3" width="15" customWidth="1"/>
    <col min="5" max="5" width="20" customWidth="1"/>
    <col min="6" max="6" width="13.25" customWidth="1"/>
    <col min="7" max="7" width="10" customWidth="1"/>
    <col min="8" max="8" width="8.5" customWidth="1"/>
    <col min="9" max="9" width="6.25" customWidth="1"/>
    <col min="10" max="10" width="8.5" customWidth="1"/>
    <col min="11" max="11" width="18.5" customWidth="1"/>
  </cols>
  <sheetData>
    <row r="1" ht="57" customHeight="1" spans="1:11">
      <c r="A1" s="1" t="s">
        <v>204</v>
      </c>
      <c r="B1" s="1"/>
      <c r="C1" s="1"/>
      <c r="D1" s="1"/>
      <c r="E1" s="1"/>
      <c r="F1" s="1"/>
      <c r="G1" s="1"/>
      <c r="H1" s="1"/>
      <c r="I1" s="1"/>
      <c r="J1" s="1"/>
      <c r="K1" s="1"/>
    </row>
    <row r="2" ht="23.25" customHeight="1" spans="1:11">
      <c r="A2" s="2" t="s">
        <v>198</v>
      </c>
      <c r="B2" s="2"/>
      <c r="C2" s="2" t="s">
        <v>205</v>
      </c>
      <c r="D2" s="2"/>
      <c r="E2" s="2"/>
      <c r="F2" s="2"/>
      <c r="G2" s="2"/>
      <c r="H2" s="2"/>
      <c r="I2" s="2"/>
      <c r="J2" s="2"/>
      <c r="K2" s="2"/>
    </row>
    <row r="3" ht="23.25" customHeight="1" spans="1:11">
      <c r="A3" s="2" t="s">
        <v>206</v>
      </c>
      <c r="B3" s="2"/>
      <c r="C3" s="2" t="s">
        <v>207</v>
      </c>
      <c r="D3" s="2"/>
      <c r="E3" s="2"/>
      <c r="F3" s="2"/>
      <c r="G3" s="3" t="s">
        <v>143</v>
      </c>
      <c r="H3" s="3"/>
      <c r="I3" s="2" t="s">
        <v>13</v>
      </c>
      <c r="J3" s="2"/>
      <c r="K3" s="2"/>
    </row>
    <row r="4" ht="23.25" customHeight="1" spans="1:11">
      <c r="A4" s="2" t="s">
        <v>130</v>
      </c>
      <c r="B4" s="2"/>
      <c r="C4" s="2"/>
      <c r="D4" s="2"/>
      <c r="E4" s="2" t="s">
        <v>15</v>
      </c>
      <c r="F4" s="2" t="s">
        <v>144</v>
      </c>
      <c r="G4" s="2" t="s">
        <v>145</v>
      </c>
      <c r="H4" s="2"/>
      <c r="I4" s="2" t="s">
        <v>19</v>
      </c>
      <c r="J4" s="2" t="s">
        <v>146</v>
      </c>
      <c r="K4" s="2" t="s">
        <v>20</v>
      </c>
    </row>
    <row r="5" ht="23.25" customHeight="1" spans="1:11">
      <c r="A5" s="2"/>
      <c r="B5" s="2"/>
      <c r="C5" s="2"/>
      <c r="D5" s="2"/>
      <c r="E5" s="2"/>
      <c r="F5" s="2"/>
      <c r="G5" s="2"/>
      <c r="H5" s="2"/>
      <c r="I5" s="2"/>
      <c r="J5" s="2"/>
      <c r="K5" s="2"/>
    </row>
    <row r="6" ht="23.25" customHeight="1" spans="1:11">
      <c r="A6" s="2"/>
      <c r="B6" s="2"/>
      <c r="C6" s="4" t="s">
        <v>147</v>
      </c>
      <c r="D6" s="4"/>
      <c r="E6" s="2">
        <v>315</v>
      </c>
      <c r="F6" s="2">
        <v>558</v>
      </c>
      <c r="G6" s="2">
        <v>556.88</v>
      </c>
      <c r="H6" s="2"/>
      <c r="I6" s="2">
        <v>10</v>
      </c>
      <c r="J6" s="23">
        <f>G6/F6</f>
        <v>0.997992831541219</v>
      </c>
      <c r="K6" s="2">
        <v>9.98</v>
      </c>
    </row>
    <row r="7" ht="23.25" customHeight="1" spans="1:11">
      <c r="A7" s="2"/>
      <c r="B7" s="2"/>
      <c r="C7" s="2" t="s">
        <v>208</v>
      </c>
      <c r="D7" s="2"/>
      <c r="E7" s="2">
        <v>315</v>
      </c>
      <c r="F7" s="2">
        <v>558</v>
      </c>
      <c r="G7" s="2">
        <v>556.88</v>
      </c>
      <c r="H7" s="2"/>
      <c r="I7" s="2" t="s">
        <v>23</v>
      </c>
      <c r="J7" s="2" t="s">
        <v>23</v>
      </c>
      <c r="K7" s="2" t="s">
        <v>23</v>
      </c>
    </row>
    <row r="8" ht="23.25" customHeight="1" spans="1:11">
      <c r="A8" s="2"/>
      <c r="B8" s="2"/>
      <c r="C8" s="5" t="s">
        <v>209</v>
      </c>
      <c r="D8" s="6"/>
      <c r="E8" s="2"/>
      <c r="F8" s="6"/>
      <c r="G8" s="5"/>
      <c r="H8" s="6"/>
      <c r="I8" s="2" t="s">
        <v>23</v>
      </c>
      <c r="J8" s="2" t="s">
        <v>23</v>
      </c>
      <c r="K8" s="2" t="s">
        <v>23</v>
      </c>
    </row>
    <row r="9" ht="23.25" customHeight="1" spans="1:11">
      <c r="A9" s="2"/>
      <c r="B9" s="2"/>
      <c r="C9" s="2" t="s">
        <v>210</v>
      </c>
      <c r="D9" s="2"/>
      <c r="E9" s="2"/>
      <c r="F9" s="2"/>
      <c r="G9" s="2"/>
      <c r="H9" s="2"/>
      <c r="I9" s="2" t="s">
        <v>23</v>
      </c>
      <c r="J9" s="2" t="s">
        <v>23</v>
      </c>
      <c r="K9" s="2" t="s">
        <v>23</v>
      </c>
    </row>
    <row r="10" ht="23.25" customHeight="1" spans="1:11">
      <c r="A10" s="2"/>
      <c r="B10" s="2"/>
      <c r="C10" s="2" t="s">
        <v>211</v>
      </c>
      <c r="D10" s="2"/>
      <c r="E10" s="2"/>
      <c r="F10" s="2"/>
      <c r="G10" s="2"/>
      <c r="H10" s="2"/>
      <c r="I10" s="2" t="s">
        <v>23</v>
      </c>
      <c r="J10" s="2" t="s">
        <v>23</v>
      </c>
      <c r="K10" s="2" t="s">
        <v>23</v>
      </c>
    </row>
    <row r="11" ht="23.25" customHeight="1" spans="1:11">
      <c r="A11" s="2" t="s">
        <v>151</v>
      </c>
      <c r="B11" s="2" t="s">
        <v>26</v>
      </c>
      <c r="C11" s="2"/>
      <c r="D11" s="2"/>
      <c r="E11" s="2"/>
      <c r="F11" s="2"/>
      <c r="G11" s="2" t="s">
        <v>152</v>
      </c>
      <c r="H11" s="2"/>
      <c r="I11" s="2"/>
      <c r="J11" s="2"/>
      <c r="K11" s="2"/>
    </row>
    <row r="12" ht="87" customHeight="1" spans="1:11">
      <c r="A12" s="2"/>
      <c r="B12" s="7" t="s">
        <v>212</v>
      </c>
      <c r="C12" s="7"/>
      <c r="D12" s="7"/>
      <c r="E12" s="7"/>
      <c r="F12" s="7"/>
      <c r="G12" s="7" t="s">
        <v>213</v>
      </c>
      <c r="H12" s="7"/>
      <c r="I12" s="7"/>
      <c r="J12" s="7"/>
      <c r="K12" s="7"/>
    </row>
    <row r="13" ht="23.25" customHeight="1" spans="1:11">
      <c r="A13" s="8" t="s">
        <v>155</v>
      </c>
      <c r="B13" s="2" t="s">
        <v>37</v>
      </c>
      <c r="C13" s="2" t="s">
        <v>38</v>
      </c>
      <c r="D13" s="9" t="s">
        <v>39</v>
      </c>
      <c r="E13" s="9"/>
      <c r="F13" s="2" t="s">
        <v>40</v>
      </c>
      <c r="G13" s="2" t="s">
        <v>41</v>
      </c>
      <c r="H13" s="2" t="s">
        <v>19</v>
      </c>
      <c r="I13" s="2" t="s">
        <v>20</v>
      </c>
      <c r="J13" s="2" t="s">
        <v>42</v>
      </c>
      <c r="K13" s="2"/>
    </row>
    <row r="14" ht="23.25" customHeight="1" spans="1:11">
      <c r="A14" s="8"/>
      <c r="B14" s="2" t="s">
        <v>156</v>
      </c>
      <c r="C14" s="2" t="s">
        <v>157</v>
      </c>
      <c r="D14" s="10" t="s">
        <v>158</v>
      </c>
      <c r="E14" s="10"/>
      <c r="F14" s="11" t="s">
        <v>159</v>
      </c>
      <c r="G14" s="12" t="s">
        <v>160</v>
      </c>
      <c r="H14" s="2">
        <v>8</v>
      </c>
      <c r="I14" s="2">
        <v>7.16</v>
      </c>
      <c r="J14" s="7" t="s">
        <v>161</v>
      </c>
      <c r="K14" s="7"/>
    </row>
    <row r="15" ht="23.25" customHeight="1" spans="1:11">
      <c r="A15" s="8"/>
      <c r="B15" s="2"/>
      <c r="C15" s="2"/>
      <c r="D15" s="10" t="s">
        <v>162</v>
      </c>
      <c r="E15" s="10"/>
      <c r="F15" s="11" t="s">
        <v>163</v>
      </c>
      <c r="G15" s="12" t="s">
        <v>164</v>
      </c>
      <c r="H15" s="2">
        <v>8</v>
      </c>
      <c r="I15" s="2">
        <v>8</v>
      </c>
      <c r="J15" s="2"/>
      <c r="K15" s="2"/>
    </row>
    <row r="16" ht="23.25" customHeight="1" spans="1:11">
      <c r="A16" s="8"/>
      <c r="B16" s="2"/>
      <c r="C16" s="9" t="s">
        <v>165</v>
      </c>
      <c r="D16" s="10" t="s">
        <v>214</v>
      </c>
      <c r="E16" s="10"/>
      <c r="F16" s="11" t="s">
        <v>92</v>
      </c>
      <c r="G16" s="13">
        <v>1</v>
      </c>
      <c r="H16" s="2">
        <v>10</v>
      </c>
      <c r="I16" s="2">
        <v>10</v>
      </c>
      <c r="J16" s="2"/>
      <c r="K16" s="2"/>
    </row>
    <row r="17" ht="23.25" customHeight="1" spans="1:11">
      <c r="A17" s="8"/>
      <c r="B17" s="2"/>
      <c r="C17" s="2" t="s">
        <v>168</v>
      </c>
      <c r="D17" s="10" t="s">
        <v>169</v>
      </c>
      <c r="E17" s="10"/>
      <c r="F17" s="11" t="s">
        <v>71</v>
      </c>
      <c r="G17" s="13">
        <v>1</v>
      </c>
      <c r="H17" s="2">
        <v>8</v>
      </c>
      <c r="I17" s="2">
        <v>8</v>
      </c>
      <c r="J17" s="2"/>
      <c r="K17" s="2"/>
    </row>
    <row r="18" ht="23.25" customHeight="1" spans="1:11">
      <c r="A18" s="8"/>
      <c r="B18" s="2"/>
      <c r="C18" s="2"/>
      <c r="D18" s="10" t="s">
        <v>215</v>
      </c>
      <c r="E18" s="10"/>
      <c r="F18" s="11" t="s">
        <v>71</v>
      </c>
      <c r="G18" s="13">
        <v>1</v>
      </c>
      <c r="H18" s="2">
        <v>8</v>
      </c>
      <c r="I18" s="2">
        <v>8</v>
      </c>
      <c r="J18" s="2"/>
      <c r="K18" s="2"/>
    </row>
    <row r="19" ht="23.25" customHeight="1" spans="1:11">
      <c r="A19" s="8"/>
      <c r="B19" s="2"/>
      <c r="C19" s="14" t="s">
        <v>171</v>
      </c>
      <c r="D19" s="10" t="s">
        <v>216</v>
      </c>
      <c r="E19" s="10"/>
      <c r="F19" s="11" t="s">
        <v>217</v>
      </c>
      <c r="G19" s="15" t="s">
        <v>218</v>
      </c>
      <c r="H19" s="2">
        <v>8</v>
      </c>
      <c r="I19" s="2">
        <v>6.3</v>
      </c>
      <c r="J19" s="7" t="s">
        <v>51</v>
      </c>
      <c r="K19" s="7"/>
    </row>
    <row r="20" ht="74.1" customHeight="1" spans="1:11">
      <c r="A20" s="8"/>
      <c r="B20" s="9" t="s">
        <v>174</v>
      </c>
      <c r="C20" s="2" t="s">
        <v>175</v>
      </c>
      <c r="D20" s="10" t="s">
        <v>176</v>
      </c>
      <c r="E20" s="10"/>
      <c r="F20" s="11" t="s">
        <v>80</v>
      </c>
      <c r="G20" s="12">
        <v>0.9466</v>
      </c>
      <c r="H20" s="2">
        <v>7</v>
      </c>
      <c r="I20" s="2">
        <v>4.98</v>
      </c>
      <c r="J20" s="24" t="s">
        <v>177</v>
      </c>
      <c r="K20" s="25"/>
    </row>
    <row r="21" ht="23.25" customHeight="1" spans="1:11">
      <c r="A21" s="8"/>
      <c r="B21" s="16"/>
      <c r="C21" s="9" t="s">
        <v>178</v>
      </c>
      <c r="D21" s="10" t="s">
        <v>72</v>
      </c>
      <c r="E21" s="10"/>
      <c r="F21" s="11" t="s">
        <v>179</v>
      </c>
      <c r="G21" s="13">
        <v>0.25</v>
      </c>
      <c r="H21" s="2">
        <v>7</v>
      </c>
      <c r="I21" s="2">
        <v>7</v>
      </c>
      <c r="J21" s="2"/>
      <c r="K21" s="2"/>
    </row>
    <row r="22" ht="23.25" customHeight="1" spans="1:11">
      <c r="A22" s="8"/>
      <c r="B22" s="16"/>
      <c r="C22" s="9" t="s">
        <v>180</v>
      </c>
      <c r="D22" s="10" t="s">
        <v>181</v>
      </c>
      <c r="E22" s="10"/>
      <c r="F22" s="11" t="s">
        <v>46</v>
      </c>
      <c r="G22" s="15">
        <v>0.95</v>
      </c>
      <c r="H22" s="2">
        <v>4</v>
      </c>
      <c r="I22" s="2">
        <v>4</v>
      </c>
      <c r="J22" s="2"/>
      <c r="K22" s="2"/>
    </row>
    <row r="23" ht="23.25" customHeight="1" spans="1:11">
      <c r="A23" s="8"/>
      <c r="B23" s="16"/>
      <c r="C23" s="2" t="s">
        <v>182</v>
      </c>
      <c r="D23" s="10" t="s">
        <v>219</v>
      </c>
      <c r="E23" s="10"/>
      <c r="F23" s="11" t="s">
        <v>71</v>
      </c>
      <c r="G23" s="15">
        <v>1</v>
      </c>
      <c r="H23" s="2">
        <v>6</v>
      </c>
      <c r="I23" s="2">
        <v>6</v>
      </c>
      <c r="J23" s="2"/>
      <c r="K23" s="2"/>
    </row>
    <row r="24" ht="23.25" customHeight="1" spans="1:11">
      <c r="A24" s="8"/>
      <c r="B24" s="14"/>
      <c r="C24" s="2"/>
      <c r="D24" s="10" t="s">
        <v>220</v>
      </c>
      <c r="E24" s="10"/>
      <c r="F24" s="11" t="s">
        <v>119</v>
      </c>
      <c r="G24" s="15">
        <v>1</v>
      </c>
      <c r="H24" s="2">
        <v>6</v>
      </c>
      <c r="I24" s="2">
        <v>6</v>
      </c>
      <c r="J24" s="2"/>
      <c r="K24" s="2"/>
    </row>
    <row r="25" ht="23.25" customHeight="1" spans="1:11">
      <c r="A25" s="8"/>
      <c r="B25" s="2" t="s">
        <v>187</v>
      </c>
      <c r="C25" s="2" t="s">
        <v>188</v>
      </c>
      <c r="D25" s="10" t="s">
        <v>221</v>
      </c>
      <c r="E25" s="10"/>
      <c r="F25" s="11" t="s">
        <v>46</v>
      </c>
      <c r="G25" s="15">
        <v>0.95</v>
      </c>
      <c r="H25" s="2">
        <v>5</v>
      </c>
      <c r="I25" s="2">
        <v>5</v>
      </c>
      <c r="J25" s="2"/>
      <c r="K25" s="2"/>
    </row>
    <row r="26" ht="23.25" customHeight="1" spans="1:11">
      <c r="A26" s="8"/>
      <c r="B26" s="2"/>
      <c r="C26" s="2"/>
      <c r="D26" s="10" t="s">
        <v>222</v>
      </c>
      <c r="E26" s="10"/>
      <c r="F26" s="11" t="s">
        <v>46</v>
      </c>
      <c r="G26" s="15">
        <v>0.95</v>
      </c>
      <c r="H26" s="2">
        <v>5</v>
      </c>
      <c r="I26" s="2">
        <v>5</v>
      </c>
      <c r="J26" s="2"/>
      <c r="K26" s="2"/>
    </row>
    <row r="27" ht="23.25" customHeight="1" spans="1:11">
      <c r="A27" s="17" t="s">
        <v>191</v>
      </c>
      <c r="B27" s="17"/>
      <c r="C27" s="17"/>
      <c r="D27" s="18"/>
      <c r="E27" s="18"/>
      <c r="F27" s="17"/>
      <c r="G27" s="17"/>
      <c r="H27" s="17">
        <f>SUM(H14:H26)+I6</f>
        <v>100</v>
      </c>
      <c r="I27" s="17">
        <f>SUM(I14:I26)+K6</f>
        <v>95.42</v>
      </c>
      <c r="J27" s="26"/>
      <c r="K27" s="26"/>
    </row>
    <row r="28" ht="23.25" customHeight="1" spans="1:11">
      <c r="A28" s="19" t="s">
        <v>192</v>
      </c>
      <c r="B28" s="20" t="s">
        <v>193</v>
      </c>
      <c r="C28" s="21"/>
      <c r="D28" s="21"/>
      <c r="E28" s="21"/>
      <c r="F28" s="21"/>
      <c r="G28" s="21"/>
      <c r="H28" s="21"/>
      <c r="I28" s="21"/>
      <c r="J28" s="21"/>
      <c r="K28" s="27"/>
    </row>
    <row r="29" spans="1:11">
      <c r="A29" s="22" t="s">
        <v>223</v>
      </c>
      <c r="B29" s="22"/>
      <c r="C29" s="22"/>
      <c r="D29" s="22"/>
      <c r="E29" s="22"/>
      <c r="F29" s="22"/>
      <c r="G29" s="22"/>
      <c r="H29" s="22"/>
      <c r="I29" s="22"/>
      <c r="J29" s="22"/>
      <c r="K29" s="22"/>
    </row>
    <row r="30" ht="38.25" customHeight="1" spans="1:11">
      <c r="A30" s="22" t="s">
        <v>224</v>
      </c>
      <c r="B30" s="22"/>
      <c r="C30" s="22"/>
      <c r="D30" s="22"/>
      <c r="E30" s="22"/>
      <c r="F30" s="22"/>
      <c r="G30" s="22"/>
      <c r="H30" s="22"/>
      <c r="I30" s="22"/>
      <c r="J30" s="22"/>
      <c r="K30" s="22"/>
    </row>
    <row r="31" ht="41.1" customHeight="1" spans="1:11">
      <c r="A31" s="22" t="s">
        <v>225</v>
      </c>
      <c r="B31" s="22"/>
      <c r="C31" s="22"/>
      <c r="D31" s="22"/>
      <c r="E31" s="22"/>
      <c r="F31" s="22"/>
      <c r="G31" s="22"/>
      <c r="H31" s="22"/>
      <c r="I31" s="22"/>
      <c r="J31" s="22"/>
      <c r="K31" s="22"/>
    </row>
  </sheetData>
  <mergeCells count="72">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C10:D10"/>
    <mergeCell ref="G10:H10"/>
    <mergeCell ref="B11:F11"/>
    <mergeCell ref="G11:K11"/>
    <mergeCell ref="B12:F12"/>
    <mergeCell ref="G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A27:G27"/>
    <mergeCell ref="J27:K27"/>
    <mergeCell ref="B28:K28"/>
    <mergeCell ref="A29:K29"/>
    <mergeCell ref="A30:K30"/>
    <mergeCell ref="A31:K31"/>
    <mergeCell ref="A11:A12"/>
    <mergeCell ref="A13:A26"/>
    <mergeCell ref="B14:B19"/>
    <mergeCell ref="B20:B24"/>
    <mergeCell ref="B25:B26"/>
    <mergeCell ref="C14:C15"/>
    <mergeCell ref="C17:C18"/>
    <mergeCell ref="C23:C24"/>
    <mergeCell ref="C25:C26"/>
    <mergeCell ref="E4:E5"/>
    <mergeCell ref="F4:F5"/>
    <mergeCell ref="I4:I5"/>
    <mergeCell ref="J4:J5"/>
    <mergeCell ref="K4:K5"/>
    <mergeCell ref="C4:D5"/>
    <mergeCell ref="G4:H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省级部门整体支出绩效自评表</vt:lpstr>
      <vt:lpstr>部门预算项目支出绩效自评结果汇总表</vt:lpstr>
      <vt:lpstr>业务费</vt:lpstr>
      <vt:lpstr>省对市县转移支付绩效自评结果汇总表</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孙荣涛</cp:lastModifiedBy>
  <dcterms:created xsi:type="dcterms:W3CDTF">2018-12-06T00:45:00Z</dcterms:created>
  <cp:lastPrinted>2020-03-13T02:25:00Z</cp:lastPrinted>
  <dcterms:modified xsi:type="dcterms:W3CDTF">2022-03-16T13:59:14Z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F2623037084B44CCAFB8B2679423B8E5</vt:lpwstr>
  </property>
</Properties>
</file>