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57" firstSheet="3" activeTab="5"/>
  </bookViews>
  <sheets>
    <sheet name="封面" sheetId="10" r:id="rId1"/>
    <sheet name="目录" sheetId="12" r:id="rId2"/>
    <sheet name="省级部门（单位）整体支出绩效自评表（参考模板）" sheetId="4" r:id="rId3"/>
    <sheet name="部门预算项目支出绩效自评结果汇总表" sheetId="5" r:id="rId4"/>
    <sheet name="省级部门预算项目支出绩效自评表（中央转移支付）" sheetId="2" r:id="rId5"/>
    <sheet name="项目支出-业务费" sheetId="13" r:id="rId6"/>
  </sheets>
  <calcPr calcId="144525"/>
</workbook>
</file>

<file path=xl/sharedStrings.xml><?xml version="1.0" encoding="utf-8"?>
<sst xmlns="http://schemas.openxmlformats.org/spreadsheetml/2006/main" count="386" uniqueCount="221">
  <si>
    <t>附件1</t>
  </si>
  <si>
    <r>
      <rPr>
        <b/>
        <sz val="36"/>
        <color theme="1"/>
        <rFont val="宋体"/>
        <charset val="134"/>
        <scheme val="minor"/>
      </rPr>
      <t>2021年度省级预算执行情况绩效自评报表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</si>
  <si>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编报部门（单位公章）：舟曲县人民法院</t>
  </si>
  <si>
    <t xml:space="preserve">                                 编报日期：2022年2月8日</t>
  </si>
  <si>
    <t xml:space="preserve">                                 联系人及电话：  吴冯安19909411010 </t>
  </si>
  <si>
    <t>2021年度省级预算执行情况绩效自评报表目录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</si>
  <si>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</si>
  <si>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</si>
  <si>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</si>
  <si>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1.中央政法转移支付项目绩效自评表</t>
  </si>
  <si>
    <t xml:space="preserve">  2.业务费项目绩效自评表</t>
  </si>
  <si>
    <t>2021年舟曲县人民法院整体支出绩效自评表</t>
  </si>
  <si>
    <t>部门（单位）名称</t>
  </si>
  <si>
    <t>舟曲县人民法院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</si>
  <si>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</si>
  <si>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</si>
  <si>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</si>
  <si>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</si>
  <si>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</si>
  <si>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</si>
  <si>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</si>
  <si>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</si>
  <si>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>1252.61</t>
  </si>
  <si>
    <t>1437.34</t>
  </si>
  <si>
    <t>1404.93</t>
  </si>
  <si>
    <t xml:space="preserve">    其中：基本支出</t>
  </si>
  <si>
    <t>969.61</t>
  </si>
  <si>
    <t>930.34</t>
  </si>
  <si>
    <t>930.08</t>
  </si>
  <si>
    <t>—</t>
  </si>
  <si>
    <t xml:space="preserve">          项目支出</t>
  </si>
  <si>
    <t>283</t>
  </si>
  <si>
    <t>507</t>
  </si>
  <si>
    <t>474.85</t>
  </si>
  <si>
    <t>年度总体绩效目标完成情况</t>
  </si>
  <si>
    <t>预期目标</t>
  </si>
  <si>
    <t>目标实际完成情况</t>
  </si>
  <si>
    <t>目标1：我院2021年度受理各项案件1000件，结案数950件,结案率达到95%；</t>
  </si>
  <si>
    <t>目标1完成情况：我院2021年度受理各项案件1105件，结案数944件,结案率达到85.42%；</t>
  </si>
  <si>
    <t>目标2：保障案件审判、执行工作经费及装备配备</t>
  </si>
  <si>
    <t>目标2完成情况：有效保障我院的案件审判及执行工作各项指标的完成</t>
  </si>
  <si>
    <t>目标3：进一步加强资金管理，强化支出责任和效率意识，优化资源配置，节约社会成本</t>
  </si>
  <si>
    <t>目标3完成情况：资金管理规范，保障了我院各项工作的顺利进行，充分发挥了法院在社会管理中的职能作用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</si>
  <si>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</si>
  <si>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</si>
  <si>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</si>
  <si>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</si>
  <si>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</si>
  <si>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</si>
  <si>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</si>
  <si>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部门管理20</t>
  </si>
  <si>
    <t>资金投入</t>
  </si>
  <si>
    <t>基本支出预算执行率</t>
  </si>
  <si>
    <t xml:space="preserve"> </t>
  </si>
  <si>
    <t>项目支出预算执行率</t>
  </si>
  <si>
    <t>“三公经费”控制率</t>
  </si>
  <si>
    <t>≦100%</t>
  </si>
  <si>
    <t>当年车辆没购置</t>
  </si>
  <si>
    <t>结转结余变动率</t>
  </si>
  <si>
    <t>≦0%</t>
  </si>
  <si>
    <t>当年项目进行较慢,,结余较大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</si>
  <si>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</si>
  <si>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</si>
  <si>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</si>
  <si>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</si>
  <si>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</si>
  <si>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</si>
  <si>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</si>
  <si>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</si>
  <si>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</si>
  <si>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</si>
  <si>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</si>
  <si>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</si>
  <si>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</si>
  <si>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较健全</t>
  </si>
  <si>
    <t>履职效果50</t>
  </si>
  <si>
    <t>部门履职目标</t>
  </si>
  <si>
    <t>受理各项案件</t>
  </si>
  <si>
    <t>≥600件</t>
  </si>
  <si>
    <t>结案率</t>
  </si>
  <si>
    <t>≥90%</t>
  </si>
  <si>
    <t>设备采购完成及时性</t>
  </si>
  <si>
    <t>及时</t>
  </si>
  <si>
    <t>80%</t>
  </si>
  <si>
    <t>年度预算控制率</t>
  </si>
  <si>
    <t>=100%</t>
  </si>
  <si>
    <t>部门效果目标</t>
  </si>
  <si>
    <t>经济效益-执行案件结案率</t>
  </si>
  <si>
    <t>≥85%</t>
  </si>
  <si>
    <t>问卷有效率（%）</t>
  </si>
  <si>
    <t>&gt;=96%</t>
  </si>
  <si>
    <t>90%</t>
  </si>
  <si>
    <t>社会影响</t>
  </si>
  <si>
    <t>单位获奖情况</t>
  </si>
  <si>
    <t xml:space="preserve"> &gt;=2项</t>
  </si>
  <si>
    <t>违法违纪情况</t>
  </si>
  <si>
    <t>能力建设10</t>
  </si>
  <si>
    <t>长效管理</t>
  </si>
  <si>
    <t>政策制度制定及时性</t>
  </si>
  <si>
    <t>88%</t>
  </si>
  <si>
    <t>组织建设</t>
  </si>
  <si>
    <t>党建工作开展规律性</t>
  </si>
  <si>
    <t>规律</t>
  </si>
  <si>
    <t>按计划开展</t>
  </si>
  <si>
    <t>信息化建设情况</t>
  </si>
  <si>
    <t>信息化管理覆盖率</t>
  </si>
  <si>
    <t>人力资源建设</t>
  </si>
  <si>
    <t>培训人次（次）</t>
  </si>
  <si>
    <t>&gt;=20人次</t>
  </si>
  <si>
    <t>26人次</t>
  </si>
  <si>
    <t>档案管理</t>
  </si>
  <si>
    <t>档案归档及时性</t>
  </si>
  <si>
    <t>89%</t>
  </si>
  <si>
    <t>服务对象满意度10</t>
  </si>
  <si>
    <t>服务对象1的满意度</t>
  </si>
  <si>
    <t>内部干警满意度</t>
  </si>
  <si>
    <t>&gt;95%</t>
  </si>
  <si>
    <t>服务对象2的满意度</t>
  </si>
  <si>
    <t>外部群众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</si>
  <si>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</si>
  <si>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</si>
  <si>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</si>
  <si>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</si>
  <si>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2021年度省级部门预算支出项目绩效自评结果汇总表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</si>
  <si>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</si>
  <si>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</si>
  <si>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</si>
  <si>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</si>
  <si>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</si>
  <si>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</si>
  <si>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</si>
  <si>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</si>
  <si>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</si>
  <si>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</si>
  <si>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</si>
  <si>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</si>
  <si>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中央政法转移支付资金</t>
  </si>
  <si>
    <t>甘肃省高级人民法院</t>
  </si>
  <si>
    <t>业务费</t>
  </si>
  <si>
    <t>合计</t>
  </si>
  <si>
    <r>
      <rPr>
        <b/>
        <sz val="20"/>
        <color theme="1"/>
        <rFont val="宋体"/>
        <charset val="134"/>
      </rPr>
      <t>2021年</t>
    </r>
    <r>
      <rPr>
        <b/>
        <u/>
        <sz val="20"/>
        <color theme="1"/>
        <rFont val="宋体"/>
        <charset val="134"/>
      </rPr>
      <t xml:space="preserve">  舟曲县人民法院 </t>
    </r>
    <r>
      <rPr>
        <b/>
        <sz val="20"/>
        <color theme="1"/>
        <rFont val="宋体"/>
        <charset val="134"/>
      </rPr>
      <t>部门预算项目支出绩效自评表</t>
    </r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</si>
  <si>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</si>
  <si>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</si>
  <si>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</si>
  <si>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</si>
  <si>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</si>
  <si>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</si>
  <si>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</si>
  <si>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</si>
  <si>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</si>
  <si>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t>1、收案数保证在600件；2、结案率保证在95%以上；3、开展司法救助次数至少保证3次；4、案件执行涉案数保证在95%件；5、案件执行结案率保证在95%；6、资金到位率保证为100%；7、预算执行率100%；8、装备采购程序完备，合格率保证100%，配备率达到90%以上，并保证装备保存完整;9、后勤保章率100%；10、群众满意度98%；11、公益宣传至少9次；12、采购成本控制合理。</t>
  </si>
  <si>
    <t xml:space="preserve"> 1、收案数保证在600件；2、结案率保证在95%以上；3、开展司法救助次数至少保证3次；4、案件执行涉案数保证在95%件；5、案件执行结案率保证在95%；6、资金到位率保证为100%；7、预算执行率100%；8、装备采购程序完备，合格率保证100%，配备率达到90%以上，并保证装备保存完整;9、后勤保章率100%；10、群众满意度98%；11、公益宣传至少9次；12、采购成本控制合理。</t>
  </si>
  <si>
    <t>绩效指标</t>
  </si>
  <si>
    <t>产出指标</t>
  </si>
  <si>
    <t>数量指标</t>
  </si>
  <si>
    <t>受理案件数</t>
  </si>
  <si>
    <t>&gt;=600</t>
  </si>
  <si>
    <t>1105</t>
  </si>
  <si>
    <t>结案数</t>
  </si>
  <si>
    <t>&gt;=600件</t>
  </si>
  <si>
    <t>维修维护完工</t>
  </si>
  <si>
    <t>完工</t>
  </si>
  <si>
    <t>较完工</t>
  </si>
  <si>
    <t>质量指标</t>
  </si>
  <si>
    <t>&gt;=95%</t>
  </si>
  <si>
    <t>维修维护合格率</t>
  </si>
  <si>
    <t>购置验收合格率</t>
  </si>
  <si>
    <t>时效指标</t>
  </si>
  <si>
    <t>司法救助</t>
  </si>
  <si>
    <t>0%</t>
  </si>
  <si>
    <t>案件法定期限内办结数量</t>
  </si>
  <si>
    <t>办案经费支出及时性</t>
  </si>
  <si>
    <t>成本指标</t>
  </si>
  <si>
    <t>装备成本（元）</t>
  </si>
  <si>
    <t>合理</t>
  </si>
  <si>
    <t>资金支出真实有效性</t>
  </si>
  <si>
    <t>真实有效</t>
  </si>
  <si>
    <t>效益指标</t>
  </si>
  <si>
    <t>经济效益指标</t>
  </si>
  <si>
    <t>财务审核规范性</t>
  </si>
  <si>
    <t>社会效益指标</t>
  </si>
  <si>
    <t>提高稳定社会秩序</t>
  </si>
  <si>
    <t>提高</t>
  </si>
  <si>
    <t>92%</t>
  </si>
  <si>
    <t>&gt;=2</t>
  </si>
  <si>
    <t>个人获奖情况</t>
  </si>
  <si>
    <t>&gt;=10</t>
  </si>
  <si>
    <t>可持续影响指标</t>
  </si>
  <si>
    <t>部门协调度</t>
  </si>
  <si>
    <t>10</t>
  </si>
  <si>
    <t>资金管理规范性及长效机制</t>
  </si>
  <si>
    <t>机构健全性</t>
  </si>
  <si>
    <t>满意度指标</t>
  </si>
  <si>
    <t>服务对象满意度指标</t>
  </si>
  <si>
    <t>当事人满意程度</t>
  </si>
  <si>
    <t>满意</t>
  </si>
  <si>
    <t>干警满意程度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</si>
  <si>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</si>
  <si>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</si>
  <si>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</si>
  <si>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</si>
  <si>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</si>
  <si>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</si>
  <si>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r>
      <t>2021年</t>
    </r>
    <r>
      <rPr>
        <b/>
        <u/>
        <sz val="20"/>
        <color theme="1"/>
        <rFont val="宋体"/>
        <charset val="134"/>
      </rPr>
      <t xml:space="preserve">舟曲县人民法院 </t>
    </r>
    <r>
      <rPr>
        <b/>
        <sz val="20"/>
        <color theme="1"/>
        <rFont val="宋体"/>
        <charset val="134"/>
      </rPr>
      <t>部门预算项目支出绩效自评表</t>
    </r>
  </si>
  <si>
    <t xml:space="preserve">  为了保障法院审判工作的良好运转，保证当年案件审判优质高效完成，提高案件执行率，结案率，我院根据办案业务专项在2021年预算指标设定了绩效目标：
1、组织培训45人次；
2、法治宣传次数至少保证10次；
3、提供法律咨询数至少保证100次；
4、结案率保证在98%以上；
5、案件执行率保证在95%以上；
6、装备采购合格率保证在100%；
7、辖区内矛盾纠纷调解成功率至少保证在100%；
8、信息化管理覆盖率至少保证在95%；
9、纠纷当事人满意度至少保证在95%；
10、内部员工满意度至少保证在95%；
11、干警工作满意度至少保证在95%.</t>
  </si>
  <si>
    <t>2021年预算绩效目标完成情况：
1、组织培训45人次；
2、法治宣传次数至少保证10次；
3、提供法律咨询数至少保证100次；
4、结案率保证在98%以上；
5、案件执行率保证在95%以上；
6、装备采购合格率保证在100%；
7、辖区内矛盾纠纷调解成功率至少保证在100%；
8、信息化管理覆盖率至少保证在95%；
9、纠纷当事人满意度至少保证在95%；
10、内部员工满意度至少保证在95%；
11、干警工作满意度至少保证在95%.</t>
  </si>
  <si>
    <t>培训人次</t>
  </si>
  <si>
    <t>&gt;=45</t>
  </si>
  <si>
    <t>&gt;=90%</t>
  </si>
  <si>
    <t>培训合格率（%）</t>
  </si>
  <si>
    <t>合格</t>
  </si>
  <si>
    <t>验收合格率</t>
  </si>
  <si>
    <t>装备采购及时率（%）</t>
  </si>
  <si>
    <t>设备采购成本（元）</t>
  </si>
  <si>
    <t>业务费总额控制率</t>
  </si>
  <si>
    <t>社会救助人数提高率（%）</t>
  </si>
  <si>
    <t>85%</t>
  </si>
  <si>
    <t>提高维护社会和谐稳定</t>
  </si>
  <si>
    <t>有效提高</t>
  </si>
  <si>
    <t>购买服务创新性</t>
  </si>
  <si>
    <t>持续增强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</si>
</sst>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5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rgb="FF00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1"/>
      <color rgb="FFFF0000"/>
      <name val="宋体"/>
      <charset val="134"/>
    </font>
    <font>
      <sz val="10.5"/>
      <color rgb="FFFF0000"/>
      <name val="宋体"/>
      <charset val="134"/>
    </font>
    <font>
      <sz val="10.5"/>
      <color theme="1"/>
      <name val="宋体"/>
      <charset val="134"/>
    </font>
    <font>
      <sz val="10.5"/>
      <name val="宋体"/>
      <charset val="134"/>
    </font>
    <font>
      <sz val="11"/>
      <color rgb="FF000000"/>
      <name val="等线"/>
      <charset val="134"/>
    </font>
    <font>
      <sz val="10.5"/>
      <color rgb="FF000000"/>
      <name val="微软雅黑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</font>
    <font>
      <b/>
      <sz val="28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5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9" borderId="23" applyNumberFormat="0" applyFon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1" fillId="13" borderId="26" applyNumberFormat="0" applyAlignment="0" applyProtection="0">
      <alignment vertical="center"/>
    </xf>
    <xf numFmtId="0" fontId="42" fillId="13" borderId="22" applyNumberFormat="0" applyAlignment="0" applyProtection="0">
      <alignment vertical="center"/>
    </xf>
    <xf numFmtId="0" fontId="43" fillId="14" borderId="27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textRotation="255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10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0" fillId="0" borderId="1" xfId="0" applyBorder="1">
      <alignment vertical="center"/>
    </xf>
    <xf numFmtId="9" fontId="0" fillId="2" borderId="1" xfId="0" applyNumberForma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Font="1" applyFill="1" applyBorder="1" applyAlignment="1"/>
    <xf numFmtId="0" fontId="0" fillId="2" borderId="0" xfId="0" applyFont="1" applyFill="1" applyBorder="1" applyAlignment="1"/>
    <xf numFmtId="0" fontId="0" fillId="0" borderId="0" xfId="0" applyFont="1" applyFill="1" applyAlignment="1"/>
    <xf numFmtId="0" fontId="12" fillId="0" borderId="0" xfId="0" applyFont="1" applyFill="1" applyBorder="1" applyAlignment="1">
      <alignment vertical="center"/>
    </xf>
    <xf numFmtId="0" fontId="13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9" fontId="14" fillId="0" borderId="2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9" fontId="17" fillId="0" borderId="1" xfId="0" applyNumberFormat="1" applyFont="1" applyFill="1" applyBorder="1" applyAlignment="1">
      <alignment vertical="center" wrapText="1"/>
    </xf>
    <xf numFmtId="176" fontId="17" fillId="0" borderId="1" xfId="0" applyNumberFormat="1" applyFont="1" applyFill="1" applyBorder="1" applyAlignment="1">
      <alignment vertical="center" wrapText="1"/>
    </xf>
    <xf numFmtId="0" fontId="17" fillId="0" borderId="1" xfId="0" applyNumberFormat="1" applyFont="1" applyFill="1" applyBorder="1" applyAlignment="1" applyProtection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9" fontId="15" fillId="0" borderId="1" xfId="0" applyNumberFormat="1" applyFont="1" applyFill="1" applyBorder="1" applyAlignment="1">
      <alignment vertical="center" wrapText="1"/>
    </xf>
    <xf numFmtId="176" fontId="15" fillId="0" borderId="1" xfId="0" applyNumberFormat="1" applyFont="1" applyFill="1" applyBorder="1" applyAlignment="1">
      <alignment vertical="center" wrapText="1"/>
    </xf>
    <xf numFmtId="0" fontId="15" fillId="0" borderId="1" xfId="0" applyNumberFormat="1" applyFont="1" applyFill="1" applyBorder="1" applyAlignment="1" applyProtection="1">
      <alignment vertical="center" wrapText="1"/>
    </xf>
    <xf numFmtId="9" fontId="15" fillId="0" borderId="1" xfId="0" applyNumberFormat="1" applyFont="1" applyFill="1" applyBorder="1" applyAlignment="1">
      <alignment horizontal="right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vertical="center" wrapText="1"/>
    </xf>
    <xf numFmtId="176" fontId="18" fillId="2" borderId="1" xfId="0" applyNumberFormat="1" applyFont="1" applyFill="1" applyBorder="1" applyAlignment="1">
      <alignment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10" fontId="18" fillId="2" borderId="1" xfId="0" applyNumberFormat="1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9" fontId="15" fillId="0" borderId="1" xfId="0" applyNumberFormat="1" applyFont="1" applyFill="1" applyBorder="1" applyAlignment="1">
      <alignment horizontal="left" vertical="center" wrapText="1"/>
    </xf>
    <xf numFmtId="10" fontId="15" fillId="0" borderId="1" xfId="0" applyNumberFormat="1" applyFont="1" applyFill="1" applyBorder="1" applyAlignment="1" applyProtection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justify" vertical="center"/>
    </xf>
    <xf numFmtId="0" fontId="15" fillId="2" borderId="1" xfId="0" applyFont="1" applyFill="1" applyBorder="1" applyAlignment="1">
      <alignment vertical="center" wrapText="1"/>
    </xf>
    <xf numFmtId="176" fontId="15" fillId="2" borderId="1" xfId="0" applyNumberFormat="1" applyFont="1" applyFill="1" applyBorder="1" applyAlignment="1">
      <alignment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left" vertical="center" wrapText="1"/>
    </xf>
    <xf numFmtId="9" fontId="21" fillId="2" borderId="1" xfId="0" applyNumberFormat="1" applyFont="1" applyFill="1" applyBorder="1" applyAlignment="1">
      <alignment horizontal="center" vertical="center" wrapText="1"/>
    </xf>
    <xf numFmtId="9" fontId="15" fillId="2" borderId="1" xfId="0" applyNumberFormat="1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23" fillId="0" borderId="0" xfId="0" applyFont="1">
      <alignment vertical="center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3" fillId="0" borderId="0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opLeftCell="A4" workbookViewId="0">
      <selection activeCell="A7" sqref="A7"/>
    </sheetView>
  </sheetViews>
  <sheetFormatPr defaultColWidth="9" defaultRowHeight="13.5"/>
  <cols>
    <col min="1" max="1" width="181.333333333333" customWidth="1"/>
  </cols>
  <sheetData>
    <row r="1" ht="45" customHeight="1" spans="1:1">
      <c r="A1" s="151" t="s">
        <v>0</v>
      </c>
    </row>
    <row r="2" ht="149.25" customHeight="1" spans="1:11">
      <c r="A2" s="152" t="s">
        <v>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</row>
    <row r="3" ht="51" customHeight="1" spans="1:11">
      <c r="A3" s="154"/>
      <c r="B3" s="153"/>
      <c r="C3" s="153"/>
      <c r="D3" s="153"/>
      <c r="E3" s="153"/>
      <c r="F3" s="153"/>
      <c r="G3" s="153"/>
      <c r="H3" s="153"/>
      <c r="I3" s="153"/>
      <c r="J3" s="153"/>
      <c r="K3" s="153"/>
    </row>
    <row r="4" ht="51" customHeight="1" spans="1:11">
      <c r="A4" s="154"/>
      <c r="B4" s="153"/>
      <c r="C4" s="153"/>
      <c r="D4" s="153"/>
      <c r="E4" s="153"/>
      <c r="F4" s="153"/>
      <c r="G4" s="153"/>
      <c r="H4" s="153"/>
      <c r="I4" s="153"/>
      <c r="J4" s="153"/>
      <c r="K4" s="153"/>
    </row>
    <row r="5" ht="51" customHeight="1" spans="1:11">
      <c r="A5" s="155" t="s">
        <v>2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</row>
    <row r="6" ht="51" customHeight="1" spans="1:11">
      <c r="A6" s="155" t="s">
        <v>3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</row>
    <row r="7" ht="51" customHeight="1" spans="1:11">
      <c r="A7" s="156" t="s">
        <v>4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</row>
    <row r="8" s="146" customFormat="1" ht="27" customHeight="1" spans="1:1">
      <c r="A8" s="157"/>
    </row>
    <row r="9" s="146" customFormat="1" ht="27" customHeight="1"/>
    <row r="10" s="146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"/>
  <sheetViews>
    <sheetView workbookViewId="0">
      <selection activeCell="A8" sqref="A8"/>
    </sheetView>
  </sheetViews>
  <sheetFormatPr defaultColWidth="9" defaultRowHeight="13.5"/>
  <cols>
    <col min="1" max="1" width="81.6666666666667" customWidth="1"/>
  </cols>
  <sheetData>
    <row r="1" spans="1:1">
      <c r="A1" s="147"/>
    </row>
    <row r="2" ht="40.5" customHeight="1" spans="1:1">
      <c r="A2" s="148" t="s">
        <v>5</v>
      </c>
    </row>
    <row r="3" ht="19.5" customHeight="1" spans="1:1">
      <c r="A3" s="147"/>
    </row>
    <row r="4" s="146" customFormat="1" ht="30.75" customHeight="1" spans="1:1">
      <c r="A4" s="149" t="s">
        <v>6</v>
      </c>
    </row>
    <row r="5" s="146" customFormat="1" ht="30.75" customHeight="1" spans="1:1">
      <c r="A5" s="149" t="s">
        <v>7</v>
      </c>
    </row>
    <row r="6" s="146" customFormat="1" ht="30.75" customHeight="1" spans="1:1">
      <c r="A6" s="149" t="s">
        <v>8</v>
      </c>
    </row>
    <row r="7" s="146" customFormat="1" ht="30.75" customHeight="1" spans="1:1">
      <c r="A7" s="150" t="s">
        <v>9</v>
      </c>
    </row>
    <row r="8" s="146" customFormat="1" ht="30.75" customHeight="1" spans="1:1">
      <c r="A8" s="150" t="s">
        <v>10</v>
      </c>
    </row>
    <row r="9" s="146" customFormat="1" ht="30.75" customHeight="1" spans="1:1">
      <c r="A9" s="150"/>
    </row>
    <row r="10" s="146" customFormat="1" ht="30.75" customHeight="1" spans="1:1">
      <c r="A10" s="149"/>
    </row>
    <row r="11" s="146" customFormat="1" ht="30.75" customHeight="1" spans="1:1">
      <c r="A11" s="150"/>
    </row>
    <row r="12" s="146" customFormat="1" ht="30.75" customHeight="1" spans="1:1">
      <c r="A12" s="150"/>
    </row>
    <row r="13" s="146" customFormat="1" ht="30.75" customHeight="1" spans="1:1">
      <c r="A13" s="150"/>
    </row>
    <row r="14" s="146" customFormat="1" ht="30.75" customHeight="1" spans="1:1">
      <c r="A14" s="150"/>
    </row>
    <row r="15" spans="1:1">
      <c r="A15" s="147"/>
    </row>
    <row r="16" spans="1:1">
      <c r="A16" s="147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9"/>
  <sheetViews>
    <sheetView zoomScale="85" zoomScaleNormal="85" topLeftCell="B22" workbookViewId="0">
      <selection activeCell="I4" sqref="I4"/>
    </sheetView>
  </sheetViews>
  <sheetFormatPr defaultColWidth="11" defaultRowHeight="14.25"/>
  <cols>
    <col min="1" max="1" width="24.7583333333333" style="60" customWidth="1"/>
    <col min="2" max="2" width="22.125" style="60" customWidth="1"/>
    <col min="3" max="3" width="23.625" style="60" customWidth="1"/>
    <col min="4" max="4" width="29.2583333333333" style="60" customWidth="1"/>
    <col min="5" max="5" width="14" style="60" customWidth="1"/>
    <col min="6" max="6" width="14.2583333333333" style="60" customWidth="1"/>
    <col min="7" max="7" width="13.2583333333333" style="60" customWidth="1"/>
    <col min="8" max="8" width="11.875" style="60" customWidth="1"/>
    <col min="9" max="9" width="23.7583333333333" style="60" customWidth="1"/>
    <col min="10" max="16375" width="11" style="60"/>
    <col min="16376" max="16384" width="11" style="63"/>
  </cols>
  <sheetData>
    <row r="1" s="60" customFormat="1" ht="64.5" customHeight="1" spans="1:9">
      <c r="A1" s="64" t="s">
        <v>11</v>
      </c>
      <c r="B1" s="64"/>
      <c r="C1" s="64"/>
      <c r="D1" s="64"/>
      <c r="E1" s="64"/>
      <c r="F1" s="64"/>
      <c r="G1" s="64"/>
      <c r="H1" s="64"/>
      <c r="I1" s="64"/>
    </row>
    <row r="2" s="60" customFormat="1" ht="30" customHeight="1" spans="1:9">
      <c r="A2" s="65" t="s">
        <v>12</v>
      </c>
      <c r="B2" s="66" t="s">
        <v>13</v>
      </c>
      <c r="C2" s="67"/>
      <c r="D2" s="67"/>
      <c r="E2" s="67"/>
      <c r="F2" s="67"/>
      <c r="G2" s="67"/>
      <c r="H2" s="67"/>
      <c r="I2" s="139"/>
    </row>
    <row r="3" s="60" customFormat="1" ht="26.25" customHeight="1" spans="1:9">
      <c r="A3" s="68" t="s">
        <v>14</v>
      </c>
      <c r="B3" s="69"/>
      <c r="C3" s="69" t="s">
        <v>15</v>
      </c>
      <c r="D3" s="70" t="s">
        <v>16</v>
      </c>
      <c r="E3" s="71" t="s">
        <v>17</v>
      </c>
      <c r="F3" s="72" t="s">
        <v>18</v>
      </c>
      <c r="G3" s="73"/>
      <c r="H3" s="74" t="s">
        <v>19</v>
      </c>
      <c r="I3" s="140" t="s">
        <v>20</v>
      </c>
    </row>
    <row r="4" s="60" customFormat="1" ht="23.25" customHeight="1" spans="1:9">
      <c r="A4" s="75"/>
      <c r="B4" s="76" t="s">
        <v>21</v>
      </c>
      <c r="C4" s="77" t="s">
        <v>22</v>
      </c>
      <c r="D4" s="77" t="s">
        <v>23</v>
      </c>
      <c r="E4" s="77" t="s">
        <v>24</v>
      </c>
      <c r="F4" s="78">
        <f>E4/D4</f>
        <v>0.977451403286627</v>
      </c>
      <c r="G4" s="73"/>
      <c r="H4" s="79">
        <v>10</v>
      </c>
      <c r="I4" s="140">
        <v>9.1</v>
      </c>
    </row>
    <row r="5" s="60" customFormat="1" ht="23.25" customHeight="1" spans="1:9">
      <c r="A5" s="75"/>
      <c r="B5" s="80" t="s">
        <v>25</v>
      </c>
      <c r="C5" s="77" t="s">
        <v>26</v>
      </c>
      <c r="D5" s="77" t="s">
        <v>27</v>
      </c>
      <c r="E5" s="77" t="s">
        <v>28</v>
      </c>
      <c r="F5" s="78">
        <f>E5/D5</f>
        <v>0.999720532278522</v>
      </c>
      <c r="G5" s="73"/>
      <c r="H5" s="79" t="s">
        <v>29</v>
      </c>
      <c r="I5" s="79" t="s">
        <v>29</v>
      </c>
    </row>
    <row r="6" s="60" customFormat="1" ht="23.25" customHeight="1" spans="1:9">
      <c r="A6" s="81"/>
      <c r="B6" s="80" t="s">
        <v>30</v>
      </c>
      <c r="C6" s="77" t="s">
        <v>31</v>
      </c>
      <c r="D6" s="77" t="s">
        <v>32</v>
      </c>
      <c r="E6" s="77" t="s">
        <v>33</v>
      </c>
      <c r="F6" s="78">
        <f>E6/D6</f>
        <v>0.936587771203156</v>
      </c>
      <c r="G6" s="73"/>
      <c r="H6" s="79" t="s">
        <v>29</v>
      </c>
      <c r="I6" s="79" t="s">
        <v>29</v>
      </c>
    </row>
    <row r="7" s="60" customFormat="1" ht="23.25" customHeight="1" spans="1:9">
      <c r="A7" s="69" t="s">
        <v>34</v>
      </c>
      <c r="B7" s="68" t="s">
        <v>35</v>
      </c>
      <c r="C7" s="68"/>
      <c r="D7" s="68"/>
      <c r="E7" s="69" t="s">
        <v>36</v>
      </c>
      <c r="F7" s="69"/>
      <c r="G7" s="69"/>
      <c r="H7" s="69"/>
      <c r="I7" s="69"/>
    </row>
    <row r="8" s="60" customFormat="1" ht="23.25" customHeight="1" spans="1:9">
      <c r="A8" s="72"/>
      <c r="B8" s="82" t="s">
        <v>37</v>
      </c>
      <c r="C8" s="82"/>
      <c r="D8" s="82"/>
      <c r="E8" s="83" t="s">
        <v>38</v>
      </c>
      <c r="F8" s="83"/>
      <c r="G8" s="83"/>
      <c r="H8" s="83"/>
      <c r="I8" s="141"/>
    </row>
    <row r="9" s="60" customFormat="1" ht="23.25" customHeight="1" spans="1:9">
      <c r="A9" s="72"/>
      <c r="B9" s="82" t="s">
        <v>39</v>
      </c>
      <c r="C9" s="82"/>
      <c r="D9" s="82"/>
      <c r="E9" s="83" t="s">
        <v>40</v>
      </c>
      <c r="F9" s="83"/>
      <c r="G9" s="83"/>
      <c r="H9" s="83"/>
      <c r="I9" s="141"/>
    </row>
    <row r="10" s="60" customFormat="1" ht="23.25" customHeight="1" spans="1:9">
      <c r="A10" s="72"/>
      <c r="B10" s="82" t="s">
        <v>41</v>
      </c>
      <c r="C10" s="82"/>
      <c r="D10" s="82"/>
      <c r="E10" s="84" t="s">
        <v>42</v>
      </c>
      <c r="F10" s="85"/>
      <c r="G10" s="85"/>
      <c r="H10" s="85"/>
      <c r="I10" s="142"/>
    </row>
    <row r="11" s="60" customFormat="1" ht="23.25" customHeight="1" spans="1:9">
      <c r="A11" s="86" t="s">
        <v>43</v>
      </c>
      <c r="B11" s="70" t="s">
        <v>44</v>
      </c>
      <c r="C11" s="87" t="s">
        <v>45</v>
      </c>
      <c r="D11" s="71" t="s">
        <v>46</v>
      </c>
      <c r="E11" s="69" t="s">
        <v>47</v>
      </c>
      <c r="F11" s="69" t="s">
        <v>48</v>
      </c>
      <c r="G11" s="69" t="s">
        <v>19</v>
      </c>
      <c r="H11" s="69" t="s">
        <v>20</v>
      </c>
      <c r="I11" s="69" t="s">
        <v>49</v>
      </c>
    </row>
    <row r="12" s="60" customFormat="1" ht="23.25" customHeight="1" spans="1:9">
      <c r="A12" s="86"/>
      <c r="B12" s="88" t="s">
        <v>50</v>
      </c>
      <c r="C12" s="89" t="s">
        <v>51</v>
      </c>
      <c r="D12" s="66" t="s">
        <v>52</v>
      </c>
      <c r="E12" s="90">
        <v>1</v>
      </c>
      <c r="F12" s="91">
        <v>1</v>
      </c>
      <c r="G12" s="92">
        <v>2</v>
      </c>
      <c r="H12" s="93">
        <v>2</v>
      </c>
      <c r="I12" s="96" t="s">
        <v>53</v>
      </c>
    </row>
    <row r="13" s="60" customFormat="1" ht="23.25" customHeight="1" spans="1:9">
      <c r="A13" s="86"/>
      <c r="B13" s="94"/>
      <c r="C13" s="95"/>
      <c r="D13" s="66" t="s">
        <v>54</v>
      </c>
      <c r="E13" s="90">
        <v>1</v>
      </c>
      <c r="F13" s="96">
        <v>0.94</v>
      </c>
      <c r="G13" s="97">
        <v>2</v>
      </c>
      <c r="H13" s="98">
        <v>1.9</v>
      </c>
      <c r="I13" s="96" t="s">
        <v>53</v>
      </c>
    </row>
    <row r="14" s="60" customFormat="1" ht="23.25" customHeight="1" spans="1:9">
      <c r="A14" s="86"/>
      <c r="B14" s="94"/>
      <c r="C14" s="95"/>
      <c r="D14" s="66" t="s">
        <v>55</v>
      </c>
      <c r="E14" s="90" t="s">
        <v>56</v>
      </c>
      <c r="F14" s="99">
        <v>0.2576</v>
      </c>
      <c r="G14" s="97">
        <v>2</v>
      </c>
      <c r="H14" s="98">
        <v>1</v>
      </c>
      <c r="I14" s="96" t="s">
        <v>57</v>
      </c>
    </row>
    <row r="15" s="60" customFormat="1" ht="23.25" customHeight="1" spans="1:9">
      <c r="A15" s="86"/>
      <c r="B15" s="94"/>
      <c r="C15" s="100"/>
      <c r="D15" s="66" t="s">
        <v>58</v>
      </c>
      <c r="E15" s="90" t="s">
        <v>59</v>
      </c>
      <c r="F15" s="96">
        <v>13.58</v>
      </c>
      <c r="G15" s="97">
        <v>2</v>
      </c>
      <c r="H15" s="98">
        <v>0</v>
      </c>
      <c r="I15" s="96" t="s">
        <v>60</v>
      </c>
    </row>
    <row r="16" s="60" customFormat="1" ht="23.25" customHeight="1" spans="1:9">
      <c r="A16" s="86"/>
      <c r="B16" s="94"/>
      <c r="C16" s="101" t="s">
        <v>61</v>
      </c>
      <c r="D16" s="66" t="s">
        <v>62</v>
      </c>
      <c r="E16" s="86" t="s">
        <v>63</v>
      </c>
      <c r="F16" s="86" t="s">
        <v>63</v>
      </c>
      <c r="G16" s="97">
        <v>2</v>
      </c>
      <c r="H16" s="76">
        <v>1.8</v>
      </c>
      <c r="I16" s="76"/>
    </row>
    <row r="17" s="60" customFormat="1" ht="23.25" customHeight="1" spans="1:9">
      <c r="A17" s="86"/>
      <c r="B17" s="94"/>
      <c r="C17" s="100"/>
      <c r="D17" s="66" t="s">
        <v>64</v>
      </c>
      <c r="E17" s="86" t="s">
        <v>65</v>
      </c>
      <c r="F17" s="86" t="s">
        <v>65</v>
      </c>
      <c r="G17" s="97">
        <v>2</v>
      </c>
      <c r="H17" s="76">
        <v>1.8</v>
      </c>
      <c r="I17" s="76"/>
    </row>
    <row r="18" s="60" customFormat="1" ht="23.25" customHeight="1" spans="1:9">
      <c r="A18" s="86"/>
      <c r="B18" s="94"/>
      <c r="C18" s="102" t="s">
        <v>66</v>
      </c>
      <c r="D18" s="66" t="s">
        <v>67</v>
      </c>
      <c r="E18" s="86" t="s">
        <v>65</v>
      </c>
      <c r="F18" s="86" t="s">
        <v>65</v>
      </c>
      <c r="G18" s="97">
        <v>2</v>
      </c>
      <c r="H18" s="76">
        <v>1.8</v>
      </c>
      <c r="I18" s="76"/>
    </row>
    <row r="19" s="60" customFormat="1" ht="23.25" customHeight="1" spans="1:9">
      <c r="A19" s="86"/>
      <c r="B19" s="94"/>
      <c r="C19" s="103" t="s">
        <v>68</v>
      </c>
      <c r="D19" s="66" t="s">
        <v>69</v>
      </c>
      <c r="E19" s="86" t="s">
        <v>65</v>
      </c>
      <c r="F19" s="86" t="s">
        <v>65</v>
      </c>
      <c r="G19" s="97">
        <v>2</v>
      </c>
      <c r="H19" s="76">
        <v>1.8</v>
      </c>
      <c r="I19" s="76"/>
    </row>
    <row r="20" s="60" customFormat="1" ht="23.25" customHeight="1" spans="1:9">
      <c r="A20" s="86"/>
      <c r="B20" s="94"/>
      <c r="C20" s="103" t="s">
        <v>70</v>
      </c>
      <c r="D20" s="66" t="s">
        <v>71</v>
      </c>
      <c r="E20" s="90">
        <f>100%</f>
        <v>1</v>
      </c>
      <c r="F20" s="90">
        <f>100%</f>
        <v>1</v>
      </c>
      <c r="G20" s="97">
        <v>2</v>
      </c>
      <c r="H20" s="98">
        <v>2</v>
      </c>
      <c r="I20" s="96"/>
    </row>
    <row r="21" s="60" customFormat="1" ht="23.25" customHeight="1" spans="1:9">
      <c r="A21" s="86"/>
      <c r="B21" s="104"/>
      <c r="C21" s="103" t="s">
        <v>72</v>
      </c>
      <c r="D21" s="66" t="s">
        <v>73</v>
      </c>
      <c r="E21" s="86" t="s">
        <v>63</v>
      </c>
      <c r="F21" s="86" t="s">
        <v>74</v>
      </c>
      <c r="G21" s="97">
        <v>2</v>
      </c>
      <c r="H21" s="76">
        <v>2</v>
      </c>
      <c r="I21" s="76"/>
    </row>
    <row r="22" s="61" customFormat="1" ht="23.25" customHeight="1" spans="1:16381">
      <c r="A22" s="105"/>
      <c r="B22" s="106" t="s">
        <v>75</v>
      </c>
      <c r="C22" s="107" t="s">
        <v>76</v>
      </c>
      <c r="D22" s="108" t="s">
        <v>77</v>
      </c>
      <c r="E22" s="108" t="s">
        <v>78</v>
      </c>
      <c r="F22" s="109">
        <v>1105</v>
      </c>
      <c r="G22" s="110">
        <v>10</v>
      </c>
      <c r="H22" s="109">
        <v>10</v>
      </c>
      <c r="I22" s="109"/>
      <c r="XEV22" s="144"/>
      <c r="XEW22" s="144"/>
      <c r="XEX22" s="144"/>
      <c r="XEY22" s="144"/>
      <c r="XEZ22" s="144"/>
      <c r="XFA22" s="144"/>
    </row>
    <row r="23" s="61" customFormat="1" ht="23.25" customHeight="1" spans="1:16381">
      <c r="A23" s="105"/>
      <c r="B23" s="111"/>
      <c r="C23" s="112"/>
      <c r="D23" s="108" t="s">
        <v>79</v>
      </c>
      <c r="E23" s="108" t="s">
        <v>80</v>
      </c>
      <c r="F23" s="113">
        <v>0.8542</v>
      </c>
      <c r="G23" s="110">
        <v>10</v>
      </c>
      <c r="H23" s="109">
        <v>8</v>
      </c>
      <c r="I23" s="109"/>
      <c r="XEV23" s="144"/>
      <c r="XEW23" s="144"/>
      <c r="XEX23" s="144"/>
      <c r="XEY23" s="144"/>
      <c r="XEZ23" s="144"/>
      <c r="XFA23" s="144"/>
    </row>
    <row r="24" s="60" customFormat="1" ht="23.25" customHeight="1" spans="1:9">
      <c r="A24" s="86"/>
      <c r="B24" s="114"/>
      <c r="C24" s="95"/>
      <c r="D24" s="115" t="s">
        <v>81</v>
      </c>
      <c r="E24" s="116" t="s">
        <v>82</v>
      </c>
      <c r="F24" s="117" t="s">
        <v>83</v>
      </c>
      <c r="G24" s="97">
        <v>5</v>
      </c>
      <c r="H24" s="76">
        <v>5</v>
      </c>
      <c r="I24" s="76"/>
    </row>
    <row r="25" s="60" customFormat="1" ht="23.25" customHeight="1" spans="1:9">
      <c r="A25" s="86"/>
      <c r="B25" s="114"/>
      <c r="C25" s="118"/>
      <c r="D25" s="80" t="s">
        <v>84</v>
      </c>
      <c r="E25" s="119" t="s">
        <v>85</v>
      </c>
      <c r="F25" s="96">
        <v>0.91</v>
      </c>
      <c r="G25" s="97">
        <v>5</v>
      </c>
      <c r="H25" s="76">
        <v>4</v>
      </c>
      <c r="I25" s="76"/>
    </row>
    <row r="26" s="60" customFormat="1" ht="23.25" customHeight="1" spans="1:9">
      <c r="A26" s="86"/>
      <c r="B26" s="114"/>
      <c r="C26" s="86" t="s">
        <v>86</v>
      </c>
      <c r="D26" s="66" t="s">
        <v>87</v>
      </c>
      <c r="E26" s="86" t="s">
        <v>88</v>
      </c>
      <c r="F26" s="120">
        <v>0.83</v>
      </c>
      <c r="G26" s="97">
        <v>6</v>
      </c>
      <c r="H26" s="76">
        <v>5</v>
      </c>
      <c r="I26" s="76"/>
    </row>
    <row r="27" s="60" customFormat="1" ht="23.25" customHeight="1" spans="1:9">
      <c r="A27" s="86"/>
      <c r="B27" s="114"/>
      <c r="C27" s="86"/>
      <c r="D27" s="115" t="s">
        <v>89</v>
      </c>
      <c r="E27" s="116" t="s">
        <v>90</v>
      </c>
      <c r="F27" s="117" t="s">
        <v>91</v>
      </c>
      <c r="G27" s="97">
        <v>4</v>
      </c>
      <c r="H27" s="76">
        <v>4</v>
      </c>
      <c r="I27" s="76"/>
    </row>
    <row r="28" s="61" customFormat="1" ht="23.25" customHeight="1" spans="1:16381">
      <c r="A28" s="121"/>
      <c r="B28" s="122"/>
      <c r="C28" s="123" t="s">
        <v>92</v>
      </c>
      <c r="D28" s="124" t="s">
        <v>93</v>
      </c>
      <c r="E28" s="125" t="s">
        <v>94</v>
      </c>
      <c r="F28" s="126">
        <v>2</v>
      </c>
      <c r="G28" s="127">
        <v>4</v>
      </c>
      <c r="H28" s="126">
        <v>3</v>
      </c>
      <c r="I28" s="126"/>
      <c r="XEV28" s="145"/>
      <c r="XEW28" s="145"/>
      <c r="XEX28" s="145"/>
      <c r="XEY28" s="145"/>
      <c r="XEZ28" s="145"/>
      <c r="XFA28" s="145"/>
    </row>
    <row r="29" s="61" customFormat="1" ht="23.25" customHeight="1" spans="1:16381">
      <c r="A29" s="121"/>
      <c r="B29" s="128"/>
      <c r="C29" s="129"/>
      <c r="D29" s="124" t="s">
        <v>95</v>
      </c>
      <c r="E29" s="121">
        <v>0</v>
      </c>
      <c r="F29" s="126">
        <v>0</v>
      </c>
      <c r="G29" s="127">
        <v>6</v>
      </c>
      <c r="H29" s="126">
        <v>6</v>
      </c>
      <c r="I29" s="126"/>
      <c r="XEV29" s="145"/>
      <c r="XEW29" s="145"/>
      <c r="XEX29" s="145"/>
      <c r="XEY29" s="145"/>
      <c r="XEZ29" s="145"/>
      <c r="XFA29" s="145"/>
    </row>
    <row r="30" s="60" customFormat="1" ht="23.25" customHeight="1" spans="1:9">
      <c r="A30" s="86"/>
      <c r="B30" s="130" t="s">
        <v>96</v>
      </c>
      <c r="C30" s="102" t="s">
        <v>97</v>
      </c>
      <c r="D30" s="115" t="s">
        <v>98</v>
      </c>
      <c r="E30" s="116" t="s">
        <v>82</v>
      </c>
      <c r="F30" s="117" t="s">
        <v>99</v>
      </c>
      <c r="G30" s="97">
        <v>2</v>
      </c>
      <c r="H30" s="76">
        <v>1.5</v>
      </c>
      <c r="I30" s="76"/>
    </row>
    <row r="31" s="60" customFormat="1" ht="23.25" customHeight="1" spans="1:9">
      <c r="A31" s="86"/>
      <c r="B31" s="94"/>
      <c r="C31" s="103" t="s">
        <v>100</v>
      </c>
      <c r="D31" s="66" t="s">
        <v>101</v>
      </c>
      <c r="E31" s="86" t="s">
        <v>102</v>
      </c>
      <c r="F31" s="76" t="s">
        <v>103</v>
      </c>
      <c r="G31" s="97">
        <v>2</v>
      </c>
      <c r="H31" s="76">
        <v>2</v>
      </c>
      <c r="I31" s="76"/>
    </row>
    <row r="32" s="60" customFormat="1" ht="23.25" customHeight="1" spans="1:9">
      <c r="A32" s="86"/>
      <c r="B32" s="94"/>
      <c r="C32" s="103" t="s">
        <v>104</v>
      </c>
      <c r="D32" s="66" t="s">
        <v>105</v>
      </c>
      <c r="E32" s="90">
        <v>1</v>
      </c>
      <c r="F32" s="96">
        <v>0.85</v>
      </c>
      <c r="G32" s="97">
        <v>2</v>
      </c>
      <c r="H32" s="98">
        <v>1.7</v>
      </c>
      <c r="I32" s="96"/>
    </row>
    <row r="33" s="60" customFormat="1" ht="23.25" customHeight="1" spans="1:9">
      <c r="A33" s="86"/>
      <c r="B33" s="94"/>
      <c r="C33" s="103" t="s">
        <v>106</v>
      </c>
      <c r="D33" s="115" t="s">
        <v>107</v>
      </c>
      <c r="E33" s="116" t="s">
        <v>108</v>
      </c>
      <c r="F33" s="117" t="s">
        <v>109</v>
      </c>
      <c r="G33" s="97">
        <v>2</v>
      </c>
      <c r="H33" s="76">
        <v>2</v>
      </c>
      <c r="I33" s="76"/>
    </row>
    <row r="34" s="60" customFormat="1" ht="23.25" customHeight="1" spans="1:9">
      <c r="A34" s="86"/>
      <c r="B34" s="94"/>
      <c r="C34" s="89" t="s">
        <v>110</v>
      </c>
      <c r="D34" s="115" t="s">
        <v>111</v>
      </c>
      <c r="E34" s="116" t="s">
        <v>82</v>
      </c>
      <c r="F34" s="117" t="s">
        <v>112</v>
      </c>
      <c r="G34" s="97">
        <v>2</v>
      </c>
      <c r="H34" s="76">
        <v>1.8</v>
      </c>
      <c r="I34" s="76"/>
    </row>
    <row r="35" s="61" customFormat="1" ht="23.25" customHeight="1" spans="1:16381">
      <c r="A35" s="121"/>
      <c r="B35" s="121" t="s">
        <v>113</v>
      </c>
      <c r="C35" s="131" t="s">
        <v>114</v>
      </c>
      <c r="D35" s="132" t="s">
        <v>115</v>
      </c>
      <c r="E35" s="133" t="s">
        <v>116</v>
      </c>
      <c r="F35" s="134">
        <v>0.96</v>
      </c>
      <c r="G35" s="127">
        <v>5</v>
      </c>
      <c r="H35" s="126">
        <v>5</v>
      </c>
      <c r="I35" s="126"/>
      <c r="XEV35" s="145"/>
      <c r="XEW35" s="145"/>
      <c r="XEX35" s="145"/>
      <c r="XEY35" s="145"/>
      <c r="XEZ35" s="145"/>
      <c r="XFA35" s="145"/>
    </row>
    <row r="36" s="61" customFormat="1" ht="23.25" customHeight="1" spans="1:16381">
      <c r="A36" s="121"/>
      <c r="B36" s="121"/>
      <c r="C36" s="121" t="s">
        <v>117</v>
      </c>
      <c r="D36" s="82" t="s">
        <v>118</v>
      </c>
      <c r="E36" s="121" t="s">
        <v>116</v>
      </c>
      <c r="F36" s="134">
        <v>0.95</v>
      </c>
      <c r="G36" s="127">
        <v>5</v>
      </c>
      <c r="H36" s="126">
        <v>4</v>
      </c>
      <c r="I36" s="126"/>
      <c r="XEV36" s="145"/>
      <c r="XEW36" s="145"/>
      <c r="XEX36" s="145"/>
      <c r="XEY36" s="145"/>
      <c r="XEZ36" s="145"/>
      <c r="XFA36" s="145"/>
    </row>
    <row r="37" s="60" customFormat="1" ht="23.25" customHeight="1" spans="1:9">
      <c r="A37" s="72" t="s">
        <v>119</v>
      </c>
      <c r="B37" s="135"/>
      <c r="C37" s="135"/>
      <c r="D37" s="135"/>
      <c r="E37" s="135"/>
      <c r="F37" s="135"/>
      <c r="G37" s="73"/>
      <c r="H37" s="76">
        <f>SUM(H12:H36)</f>
        <v>79.1</v>
      </c>
      <c r="I37" s="76"/>
    </row>
    <row r="38" s="60" customFormat="1" ht="23.25" customHeight="1" spans="1:9">
      <c r="A38" s="136" t="s">
        <v>120</v>
      </c>
      <c r="B38" s="137"/>
      <c r="C38" s="137"/>
      <c r="D38" s="137"/>
      <c r="E38" s="137"/>
      <c r="F38" s="137"/>
      <c r="G38" s="137"/>
      <c r="H38" s="137"/>
      <c r="I38" s="143"/>
    </row>
    <row r="39" s="62" customFormat="1" ht="45.95" customHeight="1" spans="1:9">
      <c r="A39" s="138" t="s">
        <v>121</v>
      </c>
      <c r="B39" s="138"/>
      <c r="C39" s="138"/>
      <c r="D39" s="138"/>
      <c r="E39" s="138"/>
      <c r="F39" s="138"/>
      <c r="G39" s="138"/>
      <c r="H39" s="138"/>
      <c r="I39" s="138"/>
    </row>
    <row r="40" s="62" customFormat="1" ht="42.75" customHeight="1" spans="1:9">
      <c r="A40" s="138" t="s">
        <v>122</v>
      </c>
      <c r="B40" s="138"/>
      <c r="C40" s="138"/>
      <c r="D40" s="138"/>
      <c r="E40" s="138"/>
      <c r="F40" s="138"/>
      <c r="G40" s="138"/>
      <c r="H40" s="138"/>
      <c r="I40" s="138"/>
    </row>
    <row r="41" s="60" customFormat="1" ht="13.5"/>
    <row r="42" s="60" customFormat="1" ht="13.5"/>
    <row r="43" s="60" customFormat="1" ht="13.5"/>
    <row r="44" s="60" customFormat="1" ht="13.5"/>
    <row r="45" s="60" customFormat="1" spans="9:16378">
      <c r="I45" s="60">
        <f>H37+I4</f>
        <v>88.2</v>
      </c>
      <c r="XEV45" s="63"/>
      <c r="XEW45" s="63"/>
      <c r="XEX45" s="63"/>
    </row>
    <row r="49" spans="8:8">
      <c r="H49" s="60" t="s">
        <v>53</v>
      </c>
    </row>
  </sheetData>
  <mergeCells count="30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A37:G37"/>
    <mergeCell ref="A38:I38"/>
    <mergeCell ref="A39:I39"/>
    <mergeCell ref="A40:I40"/>
    <mergeCell ref="A3:A6"/>
    <mergeCell ref="A7:A10"/>
    <mergeCell ref="A11:A36"/>
    <mergeCell ref="B12:B21"/>
    <mergeCell ref="B22:B29"/>
    <mergeCell ref="B30:B34"/>
    <mergeCell ref="B35:B36"/>
    <mergeCell ref="C12:C15"/>
    <mergeCell ref="C16:C17"/>
    <mergeCell ref="C22:C25"/>
    <mergeCell ref="C26:C27"/>
    <mergeCell ref="C28:C29"/>
  </mergeCells>
  <pageMargins left="0.75" right="0.75" top="1" bottom="1" header="0.5" footer="0.5"/>
  <pageSetup paperSize="9" scale="7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J5" sqref="J5"/>
    </sheetView>
  </sheetViews>
  <sheetFormatPr defaultColWidth="9" defaultRowHeight="13.5"/>
  <cols>
    <col min="1" max="1" width="8.10833333333333" style="42" customWidth="1"/>
    <col min="2" max="2" width="28.775" customWidth="1"/>
    <col min="3" max="3" width="23.775" customWidth="1"/>
    <col min="4" max="4" width="12.6666666666667" customWidth="1"/>
    <col min="5" max="6" width="13.2166666666667" customWidth="1"/>
    <col min="7" max="11" width="12.6666666666667" customWidth="1"/>
  </cols>
  <sheetData>
    <row r="1" ht="57" customHeight="1" spans="1:11">
      <c r="A1" s="43" t="s">
        <v>123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="41" customFormat="1" ht="30" customHeight="1" spans="1:11">
      <c r="A2" s="44" t="s">
        <v>124</v>
      </c>
      <c r="B2" s="45" t="s">
        <v>125</v>
      </c>
      <c r="C2" s="46" t="s">
        <v>126</v>
      </c>
      <c r="D2" s="45" t="s">
        <v>127</v>
      </c>
      <c r="E2" s="45"/>
      <c r="F2" s="45"/>
      <c r="G2" s="45"/>
      <c r="H2" s="45"/>
      <c r="I2" s="45"/>
      <c r="J2" s="44" t="s">
        <v>128</v>
      </c>
      <c r="K2" s="44" t="s">
        <v>129</v>
      </c>
    </row>
    <row r="3" s="41" customFormat="1" ht="30" customHeight="1" spans="1:11">
      <c r="A3" s="47"/>
      <c r="B3" s="45"/>
      <c r="C3" s="46"/>
      <c r="D3" s="45" t="s">
        <v>16</v>
      </c>
      <c r="E3" s="45"/>
      <c r="F3" s="45"/>
      <c r="G3" s="45"/>
      <c r="H3" s="45" t="s">
        <v>130</v>
      </c>
      <c r="I3" s="45" t="s">
        <v>131</v>
      </c>
      <c r="J3" s="47"/>
      <c r="K3" s="47"/>
    </row>
    <row r="4" s="41" customFormat="1" ht="30" customHeight="1" spans="1:11">
      <c r="A4" s="48"/>
      <c r="B4" s="45"/>
      <c r="C4" s="46"/>
      <c r="D4" s="46" t="s">
        <v>132</v>
      </c>
      <c r="E4" s="45" t="s">
        <v>133</v>
      </c>
      <c r="F4" s="45" t="s">
        <v>134</v>
      </c>
      <c r="G4" s="45" t="s">
        <v>135</v>
      </c>
      <c r="H4" s="45"/>
      <c r="I4" s="46"/>
      <c r="J4" s="48"/>
      <c r="K4" s="47"/>
    </row>
    <row r="5" s="1" customFormat="1" ht="30" customHeight="1" spans="1:11">
      <c r="A5" s="49">
        <v>1</v>
      </c>
      <c r="B5" s="50" t="s">
        <v>136</v>
      </c>
      <c r="C5" s="51" t="s">
        <v>137</v>
      </c>
      <c r="D5" s="49">
        <v>247</v>
      </c>
      <c r="E5" s="49">
        <v>247</v>
      </c>
      <c r="F5" s="52"/>
      <c r="G5" s="52"/>
      <c r="H5" s="49">
        <v>235.99</v>
      </c>
      <c r="I5" s="58">
        <f>H5/E5</f>
        <v>0.955425101214575</v>
      </c>
      <c r="J5" s="49">
        <v>90.6</v>
      </c>
      <c r="K5" s="49"/>
    </row>
    <row r="6" s="1" customFormat="1" ht="30" customHeight="1" spans="1:11">
      <c r="A6" s="49">
        <v>2</v>
      </c>
      <c r="B6" s="53" t="s">
        <v>138</v>
      </c>
      <c r="C6" s="51" t="s">
        <v>137</v>
      </c>
      <c r="D6" s="49">
        <v>80</v>
      </c>
      <c r="E6" s="49">
        <v>80</v>
      </c>
      <c r="F6" s="49" t="s">
        <v>53</v>
      </c>
      <c r="G6" s="49"/>
      <c r="H6" s="49">
        <v>80</v>
      </c>
      <c r="I6" s="58">
        <v>1</v>
      </c>
      <c r="J6" s="49">
        <v>90</v>
      </c>
      <c r="K6" s="49"/>
    </row>
    <row r="7" ht="30" customHeight="1" spans="1:11">
      <c r="A7" s="54"/>
      <c r="B7" s="55" t="s">
        <v>53</v>
      </c>
      <c r="C7" s="56"/>
      <c r="D7" s="55"/>
      <c r="E7" s="57"/>
      <c r="F7" s="57"/>
      <c r="G7" s="57"/>
      <c r="H7" s="57"/>
      <c r="I7" s="57"/>
      <c r="J7" s="57"/>
      <c r="K7" s="57"/>
    </row>
    <row r="8" ht="30" customHeight="1" spans="1:11">
      <c r="A8" s="54"/>
      <c r="B8" s="57"/>
      <c r="C8" s="57"/>
      <c r="D8" s="57"/>
      <c r="E8" s="57"/>
      <c r="F8" s="57"/>
      <c r="G8" s="57"/>
      <c r="H8" s="57" t="s">
        <v>53</v>
      </c>
      <c r="I8" s="57"/>
      <c r="J8" s="57"/>
      <c r="K8" s="57"/>
    </row>
    <row r="9" ht="30" customHeight="1" spans="1:11">
      <c r="A9" s="54"/>
      <c r="B9" s="57"/>
      <c r="C9" s="57"/>
      <c r="D9" s="57"/>
      <c r="E9" s="57"/>
      <c r="F9" s="57"/>
      <c r="G9" s="57"/>
      <c r="H9" s="57" t="s">
        <v>53</v>
      </c>
      <c r="I9" s="57"/>
      <c r="J9" s="57"/>
      <c r="K9" s="57"/>
    </row>
    <row r="10" ht="30" customHeight="1" spans="1:11">
      <c r="A10" s="54"/>
      <c r="B10" s="57"/>
      <c r="C10" s="57"/>
      <c r="D10" s="57"/>
      <c r="E10" s="57"/>
      <c r="F10" s="57"/>
      <c r="G10" s="57"/>
      <c r="H10" s="57"/>
      <c r="I10" s="57"/>
      <c r="J10" s="57"/>
      <c r="K10" s="57"/>
    </row>
    <row r="11" ht="30" customHeight="1" spans="1:11">
      <c r="A11" s="54"/>
      <c r="B11" s="57"/>
      <c r="C11" s="57"/>
      <c r="D11" s="57"/>
      <c r="E11" s="57"/>
      <c r="F11" s="57"/>
      <c r="G11" s="57"/>
      <c r="H11" s="57"/>
      <c r="I11" s="57"/>
      <c r="J11" s="57"/>
      <c r="K11" s="57"/>
    </row>
    <row r="12" ht="30" customHeight="1" spans="1:11">
      <c r="A12" s="54"/>
      <c r="B12" s="55" t="s">
        <v>139</v>
      </c>
      <c r="C12" s="57"/>
      <c r="D12" s="54">
        <f>SUM(D5:D11)</f>
        <v>327</v>
      </c>
      <c r="E12" s="54">
        <f>SUM(E5:E11)</f>
        <v>327</v>
      </c>
      <c r="F12" s="54">
        <f>SUM(F5:F11)</f>
        <v>0</v>
      </c>
      <c r="G12" s="54"/>
      <c r="H12" s="54">
        <f>SUM(H5:H11)</f>
        <v>315.99</v>
      </c>
      <c r="I12" s="59">
        <f>H12/D12</f>
        <v>0.966330275229358</v>
      </c>
      <c r="J12" s="57"/>
      <c r="K12" s="57"/>
    </row>
    <row r="15" spans="9:9">
      <c r="I15" t="s">
        <v>53</v>
      </c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topLeftCell="C1" workbookViewId="0">
      <selection activeCell="D39" sqref="D$1:K$1048576"/>
    </sheetView>
  </sheetViews>
  <sheetFormatPr defaultColWidth="9" defaultRowHeight="13.5"/>
  <cols>
    <col min="1" max="1" width="5.21666666666667" customWidth="1"/>
    <col min="3" max="3" width="7.21666666666667" customWidth="1"/>
    <col min="4" max="4" width="9" style="2"/>
    <col min="5" max="5" width="12.3333333333333" style="2" customWidth="1"/>
    <col min="6" max="6" width="2.33333333333333" style="2" customWidth="1"/>
    <col min="7" max="7" width="10.8833333333333" style="2" customWidth="1"/>
    <col min="8" max="8" width="10.1083333333333" style="2" customWidth="1"/>
    <col min="9" max="9" width="6.88333333333333" style="2" customWidth="1"/>
    <col min="10" max="10" width="0.883333333333333" style="2" customWidth="1"/>
    <col min="11" max="11" width="8" style="2" customWidth="1"/>
    <col min="12" max="12" width="1" customWidth="1"/>
    <col min="13" max="13" width="6.88333333333333" customWidth="1"/>
    <col min="14" max="14" width="12.8833333333333" customWidth="1"/>
  </cols>
  <sheetData>
    <row r="1" ht="42" customHeight="1" spans="1:14">
      <c r="A1" s="3" t="s">
        <v>140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5" customHeight="1" spans="1:14">
      <c r="A2" s="4" t="s">
        <v>125</v>
      </c>
      <c r="B2" s="4"/>
      <c r="C2" s="4" t="s">
        <v>136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5" customHeight="1" spans="1:14">
      <c r="A3" s="4" t="s">
        <v>126</v>
      </c>
      <c r="B3" s="4"/>
      <c r="C3" s="4" t="s">
        <v>137</v>
      </c>
      <c r="D3" s="4"/>
      <c r="E3" s="4"/>
      <c r="F3" s="4"/>
      <c r="G3" s="4"/>
      <c r="H3" s="4" t="s">
        <v>141</v>
      </c>
      <c r="I3" s="4"/>
      <c r="J3" s="4" t="s">
        <v>13</v>
      </c>
      <c r="K3" s="4"/>
      <c r="L3" s="4"/>
      <c r="M3" s="4"/>
      <c r="N3" s="4"/>
    </row>
    <row r="4" ht="15" customHeight="1" spans="1:14">
      <c r="A4" s="4" t="s">
        <v>127</v>
      </c>
      <c r="B4" s="4"/>
      <c r="C4" s="4"/>
      <c r="D4" s="4"/>
      <c r="E4" s="4" t="s">
        <v>15</v>
      </c>
      <c r="F4" s="4" t="s">
        <v>142</v>
      </c>
      <c r="G4" s="4"/>
      <c r="H4" s="4" t="s">
        <v>143</v>
      </c>
      <c r="I4" s="4"/>
      <c r="J4" s="4" t="s">
        <v>19</v>
      </c>
      <c r="K4" s="4"/>
      <c r="L4" s="4" t="s">
        <v>144</v>
      </c>
      <c r="M4" s="4"/>
      <c r="N4" s="4" t="s">
        <v>20</v>
      </c>
    </row>
    <row r="5" ht="15" customHeight="1" spans="1:1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ht="15" customHeight="1" spans="1:14">
      <c r="A6" s="4"/>
      <c r="B6" s="4"/>
      <c r="C6" s="5" t="s">
        <v>145</v>
      </c>
      <c r="D6" s="5"/>
      <c r="E6" s="4">
        <v>203</v>
      </c>
      <c r="F6" s="4">
        <v>247</v>
      </c>
      <c r="G6" s="4"/>
      <c r="H6" s="4">
        <v>235.99</v>
      </c>
      <c r="I6" s="4"/>
      <c r="J6" s="4">
        <v>10</v>
      </c>
      <c r="K6" s="4"/>
      <c r="L6" s="31">
        <f>H6/F6</f>
        <v>0.955425101214575</v>
      </c>
      <c r="M6" s="4"/>
      <c r="N6" s="4">
        <v>9.6</v>
      </c>
    </row>
    <row r="7" ht="15" customHeight="1" spans="1:14">
      <c r="A7" s="4"/>
      <c r="B7" s="4"/>
      <c r="C7" s="4" t="s">
        <v>146</v>
      </c>
      <c r="D7" s="4"/>
      <c r="E7" s="4">
        <v>203</v>
      </c>
      <c r="F7" s="4">
        <v>247</v>
      </c>
      <c r="G7" s="4"/>
      <c r="H7" s="4">
        <v>235.99</v>
      </c>
      <c r="I7" s="4"/>
      <c r="J7" s="4" t="s">
        <v>29</v>
      </c>
      <c r="K7" s="4"/>
      <c r="L7" s="4"/>
      <c r="M7" s="4"/>
      <c r="N7" s="4" t="s">
        <v>29</v>
      </c>
    </row>
    <row r="8" ht="15" customHeight="1" spans="1:14">
      <c r="A8" s="4"/>
      <c r="B8" s="4"/>
      <c r="C8" s="4" t="s">
        <v>147</v>
      </c>
      <c r="D8" s="4"/>
      <c r="E8" s="4"/>
      <c r="F8" s="4"/>
      <c r="G8" s="4"/>
      <c r="H8" s="4"/>
      <c r="I8" s="4"/>
      <c r="J8" s="4" t="s">
        <v>29</v>
      </c>
      <c r="K8" s="4"/>
      <c r="L8" s="4"/>
      <c r="M8" s="4"/>
      <c r="N8" s="4" t="s">
        <v>29</v>
      </c>
    </row>
    <row r="9" ht="15" customHeight="1" spans="1:14">
      <c r="A9" s="4"/>
      <c r="B9" s="4"/>
      <c r="C9" s="4" t="s">
        <v>135</v>
      </c>
      <c r="D9" s="4"/>
      <c r="E9" s="4"/>
      <c r="F9" s="4"/>
      <c r="G9" s="4"/>
      <c r="H9" s="4"/>
      <c r="I9" s="4"/>
      <c r="J9" s="4" t="s">
        <v>29</v>
      </c>
      <c r="K9" s="4"/>
      <c r="L9" s="4"/>
      <c r="M9" s="4"/>
      <c r="N9" s="4" t="s">
        <v>29</v>
      </c>
    </row>
    <row r="10" ht="15" customHeight="1" spans="1:14">
      <c r="A10" s="4" t="s">
        <v>148</v>
      </c>
      <c r="B10" s="4" t="s">
        <v>35</v>
      </c>
      <c r="C10" s="4"/>
      <c r="D10" s="4"/>
      <c r="E10" s="4"/>
      <c r="F10" s="4"/>
      <c r="G10" s="4"/>
      <c r="H10" s="4" t="s">
        <v>149</v>
      </c>
      <c r="I10" s="4"/>
      <c r="J10" s="4"/>
      <c r="K10" s="4"/>
      <c r="L10" s="4"/>
      <c r="M10" s="4"/>
      <c r="N10" s="4"/>
    </row>
    <row r="11" s="1" customFormat="1" ht="66" customHeight="1" spans="1:14">
      <c r="A11" s="8"/>
      <c r="B11" s="9" t="s">
        <v>150</v>
      </c>
      <c r="C11" s="10"/>
      <c r="D11" s="10"/>
      <c r="E11" s="10"/>
      <c r="F11" s="10"/>
      <c r="G11" s="11"/>
      <c r="H11" s="9" t="s">
        <v>151</v>
      </c>
      <c r="I11" s="10"/>
      <c r="J11" s="10"/>
      <c r="K11" s="10"/>
      <c r="L11" s="10"/>
      <c r="M11" s="10"/>
      <c r="N11" s="11"/>
    </row>
    <row r="12" s="1" customFormat="1" ht="18.9" customHeight="1" spans="1:14">
      <c r="A12" s="12" t="s">
        <v>152</v>
      </c>
      <c r="B12" s="13" t="s">
        <v>44</v>
      </c>
      <c r="C12" s="13" t="s">
        <v>45</v>
      </c>
      <c r="D12" s="13" t="s">
        <v>46</v>
      </c>
      <c r="E12" s="13"/>
      <c r="F12" s="13"/>
      <c r="G12" s="13" t="s">
        <v>47</v>
      </c>
      <c r="H12" s="13" t="s">
        <v>48</v>
      </c>
      <c r="I12" s="13" t="s">
        <v>19</v>
      </c>
      <c r="J12" s="13"/>
      <c r="K12" s="13" t="s">
        <v>20</v>
      </c>
      <c r="L12" s="13"/>
      <c r="M12" s="13" t="s">
        <v>49</v>
      </c>
      <c r="N12" s="13"/>
    </row>
    <row r="13" s="1" customFormat="1" ht="15" customHeight="1" spans="1:14">
      <c r="A13" s="12"/>
      <c r="B13" s="13" t="s">
        <v>153</v>
      </c>
      <c r="C13" s="13" t="s">
        <v>154</v>
      </c>
      <c r="D13" s="14" t="s">
        <v>155</v>
      </c>
      <c r="E13" s="14"/>
      <c r="F13" s="14"/>
      <c r="G13" s="18" t="s">
        <v>156</v>
      </c>
      <c r="H13" s="18" t="s">
        <v>157</v>
      </c>
      <c r="I13" s="13">
        <v>5</v>
      </c>
      <c r="J13" s="13"/>
      <c r="K13" s="13">
        <v>5</v>
      </c>
      <c r="L13" s="13"/>
      <c r="M13" s="13"/>
      <c r="N13" s="13"/>
    </row>
    <row r="14" s="1" customFormat="1" ht="15" customHeight="1" spans="1:14">
      <c r="A14" s="12"/>
      <c r="B14" s="13"/>
      <c r="C14" s="13"/>
      <c r="D14" s="14" t="s">
        <v>158</v>
      </c>
      <c r="E14" s="14"/>
      <c r="F14" s="14"/>
      <c r="G14" s="13" t="s">
        <v>159</v>
      </c>
      <c r="H14" s="13">
        <v>944</v>
      </c>
      <c r="I14" s="13">
        <v>5</v>
      </c>
      <c r="J14" s="13"/>
      <c r="K14" s="13">
        <v>5</v>
      </c>
      <c r="L14" s="34"/>
      <c r="M14" s="13"/>
      <c r="N14" s="13"/>
    </row>
    <row r="15" s="1" customFormat="1" ht="15" customHeight="1" spans="1:14">
      <c r="A15" s="12"/>
      <c r="B15" s="13"/>
      <c r="C15" s="13"/>
      <c r="D15" s="14" t="s">
        <v>160</v>
      </c>
      <c r="E15" s="14"/>
      <c r="F15" s="14"/>
      <c r="G15" s="13" t="s">
        <v>161</v>
      </c>
      <c r="H15" s="13" t="s">
        <v>162</v>
      </c>
      <c r="I15" s="13">
        <v>5</v>
      </c>
      <c r="J15" s="13"/>
      <c r="K15" s="13">
        <v>5</v>
      </c>
      <c r="L15" s="34"/>
      <c r="M15" s="13"/>
      <c r="N15" s="13"/>
    </row>
    <row r="16" s="1" customFormat="1" ht="15" customHeight="1" spans="1:14">
      <c r="A16" s="12"/>
      <c r="B16" s="13"/>
      <c r="C16" s="13" t="s">
        <v>163</v>
      </c>
      <c r="D16" s="14" t="s">
        <v>79</v>
      </c>
      <c r="E16" s="14"/>
      <c r="F16" s="14"/>
      <c r="G16" s="18" t="s">
        <v>164</v>
      </c>
      <c r="H16" s="36">
        <v>0.8542</v>
      </c>
      <c r="I16" s="13">
        <v>5</v>
      </c>
      <c r="J16" s="13"/>
      <c r="K16" s="13">
        <v>4</v>
      </c>
      <c r="L16" s="13"/>
      <c r="M16" s="13"/>
      <c r="N16" s="13"/>
    </row>
    <row r="17" s="1" customFormat="1" ht="15" customHeight="1" spans="1:14">
      <c r="A17" s="12"/>
      <c r="B17" s="13"/>
      <c r="C17" s="13"/>
      <c r="D17" s="14" t="s">
        <v>165</v>
      </c>
      <c r="E17" s="14"/>
      <c r="F17" s="14"/>
      <c r="G17" s="20">
        <v>1</v>
      </c>
      <c r="H17" s="20">
        <v>1</v>
      </c>
      <c r="I17" s="13">
        <v>5</v>
      </c>
      <c r="J17" s="13"/>
      <c r="K17" s="13">
        <v>5</v>
      </c>
      <c r="L17" s="13"/>
      <c r="M17" s="13"/>
      <c r="N17" s="13"/>
    </row>
    <row r="18" s="1" customFormat="1" ht="15" customHeight="1" spans="1:14">
      <c r="A18" s="12"/>
      <c r="B18" s="13"/>
      <c r="C18" s="13"/>
      <c r="D18" s="14" t="s">
        <v>166</v>
      </c>
      <c r="E18" s="14"/>
      <c r="F18" s="14"/>
      <c r="G18" s="13" t="s">
        <v>164</v>
      </c>
      <c r="H18" s="20">
        <v>1</v>
      </c>
      <c r="I18" s="13">
        <v>5</v>
      </c>
      <c r="J18" s="13"/>
      <c r="K18" s="13">
        <v>5</v>
      </c>
      <c r="L18" s="13"/>
      <c r="M18" s="13"/>
      <c r="N18" s="13"/>
    </row>
    <row r="19" s="1" customFormat="1" ht="15" customHeight="1" spans="1:14">
      <c r="A19" s="12"/>
      <c r="B19" s="13"/>
      <c r="C19" s="13" t="s">
        <v>167</v>
      </c>
      <c r="D19" s="14" t="s">
        <v>168</v>
      </c>
      <c r="E19" s="14"/>
      <c r="F19" s="14"/>
      <c r="G19" s="18" t="s">
        <v>82</v>
      </c>
      <c r="H19" s="18" t="s">
        <v>169</v>
      </c>
      <c r="I19" s="13">
        <v>4</v>
      </c>
      <c r="J19" s="13"/>
      <c r="K19" s="13">
        <v>0</v>
      </c>
      <c r="L19" s="34"/>
      <c r="M19" s="13"/>
      <c r="N19" s="13"/>
    </row>
    <row r="20" s="1" customFormat="1" ht="15" customHeight="1" spans="1:14">
      <c r="A20" s="12"/>
      <c r="B20" s="13"/>
      <c r="C20" s="13"/>
      <c r="D20" s="14" t="s">
        <v>170</v>
      </c>
      <c r="E20" s="14"/>
      <c r="F20" s="14"/>
      <c r="G20" s="20">
        <v>1</v>
      </c>
      <c r="H20" s="20">
        <v>1</v>
      </c>
      <c r="I20" s="13">
        <v>4</v>
      </c>
      <c r="J20" s="13"/>
      <c r="K20" s="13">
        <v>4</v>
      </c>
      <c r="L20" s="13"/>
      <c r="M20" s="13"/>
      <c r="N20" s="13"/>
    </row>
    <row r="21" s="1" customFormat="1" ht="15" customHeight="1" spans="1:14">
      <c r="A21" s="12"/>
      <c r="B21" s="13"/>
      <c r="C21" s="13"/>
      <c r="D21" s="14" t="s">
        <v>171</v>
      </c>
      <c r="E21" s="14"/>
      <c r="F21" s="14"/>
      <c r="G21" s="13" t="s">
        <v>82</v>
      </c>
      <c r="H21" s="13" t="s">
        <v>82</v>
      </c>
      <c r="I21" s="13">
        <v>4</v>
      </c>
      <c r="J21" s="13"/>
      <c r="K21" s="13">
        <v>4</v>
      </c>
      <c r="L21" s="13"/>
      <c r="M21" s="13"/>
      <c r="N21" s="13"/>
    </row>
    <row r="22" s="1" customFormat="1" ht="15" customHeight="1" spans="1:14">
      <c r="A22" s="12"/>
      <c r="B22" s="13"/>
      <c r="C22" s="13" t="s">
        <v>172</v>
      </c>
      <c r="D22" s="14" t="s">
        <v>173</v>
      </c>
      <c r="E22" s="14"/>
      <c r="F22" s="14"/>
      <c r="G22" s="18" t="s">
        <v>174</v>
      </c>
      <c r="H22" s="18" t="s">
        <v>91</v>
      </c>
      <c r="I22" s="13">
        <v>4</v>
      </c>
      <c r="J22" s="13"/>
      <c r="K22" s="13">
        <v>4</v>
      </c>
      <c r="L22" s="34"/>
      <c r="M22" s="13"/>
      <c r="N22" s="13"/>
    </row>
    <row r="23" s="1" customFormat="1" ht="15" customHeight="1" spans="1:14">
      <c r="A23" s="12"/>
      <c r="B23" s="13"/>
      <c r="C23" s="13"/>
      <c r="D23" s="14" t="s">
        <v>175</v>
      </c>
      <c r="E23" s="14"/>
      <c r="F23" s="14"/>
      <c r="G23" s="13" t="s">
        <v>176</v>
      </c>
      <c r="H23" s="13" t="s">
        <v>176</v>
      </c>
      <c r="I23" s="13">
        <v>4</v>
      </c>
      <c r="J23" s="13"/>
      <c r="K23" s="13">
        <v>4</v>
      </c>
      <c r="L23" s="13"/>
      <c r="M23" s="13"/>
      <c r="N23" s="13"/>
    </row>
    <row r="24" s="1" customFormat="1" ht="15" customHeight="1" spans="1:14">
      <c r="A24" s="12"/>
      <c r="B24" s="13" t="s">
        <v>177</v>
      </c>
      <c r="C24" s="13" t="s">
        <v>178</v>
      </c>
      <c r="D24" s="14" t="s">
        <v>64</v>
      </c>
      <c r="E24" s="14"/>
      <c r="F24" s="14"/>
      <c r="G24" s="13" t="s">
        <v>65</v>
      </c>
      <c r="H24" s="13" t="s">
        <v>65</v>
      </c>
      <c r="I24" s="13">
        <v>5</v>
      </c>
      <c r="J24" s="13"/>
      <c r="K24" s="13">
        <v>5</v>
      </c>
      <c r="L24" s="13"/>
      <c r="M24" s="13"/>
      <c r="N24" s="13"/>
    </row>
    <row r="25" s="1" customFormat="1" ht="15" customHeight="1" spans="1:14">
      <c r="A25" s="12"/>
      <c r="B25" s="13"/>
      <c r="C25" s="13"/>
      <c r="D25" s="14" t="s">
        <v>179</v>
      </c>
      <c r="E25" s="14"/>
      <c r="F25" s="14"/>
      <c r="G25" s="13" t="s">
        <v>65</v>
      </c>
      <c r="H25" s="13" t="s">
        <v>65</v>
      </c>
      <c r="I25" s="13">
        <v>5</v>
      </c>
      <c r="J25" s="13"/>
      <c r="K25" s="13">
        <v>5</v>
      </c>
      <c r="L25" s="13"/>
      <c r="M25" s="13"/>
      <c r="N25" s="13"/>
    </row>
    <row r="26" s="1" customFormat="1" ht="15" customHeight="1" spans="1:14">
      <c r="A26" s="12"/>
      <c r="B26" s="13"/>
      <c r="C26" s="13" t="s">
        <v>180</v>
      </c>
      <c r="D26" s="14" t="s">
        <v>181</v>
      </c>
      <c r="E26" s="14"/>
      <c r="F26" s="14"/>
      <c r="G26" s="18" t="s">
        <v>182</v>
      </c>
      <c r="H26" s="18" t="s">
        <v>183</v>
      </c>
      <c r="I26" s="13">
        <v>4</v>
      </c>
      <c r="J26" s="13"/>
      <c r="K26" s="13">
        <v>4</v>
      </c>
      <c r="L26" s="34"/>
      <c r="M26" s="13"/>
      <c r="N26" s="13"/>
    </row>
    <row r="27" s="1" customFormat="1" ht="15" customHeight="1" spans="1:14">
      <c r="A27" s="12"/>
      <c r="B27" s="13"/>
      <c r="C27" s="13"/>
      <c r="D27" s="14" t="s">
        <v>93</v>
      </c>
      <c r="E27" s="14"/>
      <c r="F27" s="14"/>
      <c r="G27" s="13" t="s">
        <v>184</v>
      </c>
      <c r="H27" s="13">
        <v>2</v>
      </c>
      <c r="I27" s="13">
        <v>3</v>
      </c>
      <c r="J27" s="13"/>
      <c r="K27" s="13">
        <v>2</v>
      </c>
      <c r="L27" s="13"/>
      <c r="M27" s="13"/>
      <c r="N27" s="13"/>
    </row>
    <row r="28" s="1" customFormat="1" ht="15" customHeight="1" spans="1:14">
      <c r="A28" s="12"/>
      <c r="B28" s="13"/>
      <c r="C28" s="13"/>
      <c r="D28" s="14" t="s">
        <v>185</v>
      </c>
      <c r="E28" s="14"/>
      <c r="F28" s="14"/>
      <c r="G28" s="13" t="s">
        <v>186</v>
      </c>
      <c r="H28" s="13">
        <v>15</v>
      </c>
      <c r="I28" s="13">
        <v>3</v>
      </c>
      <c r="J28" s="13"/>
      <c r="K28" s="13">
        <v>3</v>
      </c>
      <c r="L28" s="13"/>
      <c r="M28" s="13"/>
      <c r="N28" s="13"/>
    </row>
    <row r="29" s="1" customFormat="1" ht="15" customHeight="1" spans="1:14">
      <c r="A29" s="12"/>
      <c r="B29" s="13"/>
      <c r="C29" s="13" t="s">
        <v>187</v>
      </c>
      <c r="D29" s="14" t="s">
        <v>188</v>
      </c>
      <c r="E29" s="14"/>
      <c r="F29" s="14"/>
      <c r="G29" s="18" t="s">
        <v>186</v>
      </c>
      <c r="H29" s="18" t="s">
        <v>189</v>
      </c>
      <c r="I29" s="13">
        <v>4</v>
      </c>
      <c r="J29" s="13"/>
      <c r="K29" s="13">
        <v>3</v>
      </c>
      <c r="L29" s="13"/>
      <c r="M29" s="13"/>
      <c r="N29" s="13"/>
    </row>
    <row r="30" s="1" customFormat="1" ht="15" customHeight="1" spans="1:14">
      <c r="A30" s="12"/>
      <c r="B30" s="13"/>
      <c r="C30" s="13"/>
      <c r="D30" s="14" t="s">
        <v>190</v>
      </c>
      <c r="E30" s="14"/>
      <c r="F30" s="14"/>
      <c r="G30" s="13" t="s">
        <v>65</v>
      </c>
      <c r="H30" s="13" t="s">
        <v>65</v>
      </c>
      <c r="I30" s="13">
        <v>3</v>
      </c>
      <c r="J30" s="13"/>
      <c r="K30" s="13">
        <v>2</v>
      </c>
      <c r="L30" s="13"/>
      <c r="M30" s="13"/>
      <c r="N30" s="13"/>
    </row>
    <row r="31" s="1" customFormat="1" ht="15" customHeight="1" spans="1:14">
      <c r="A31" s="12"/>
      <c r="B31" s="13"/>
      <c r="C31" s="13"/>
      <c r="D31" s="14" t="s">
        <v>191</v>
      </c>
      <c r="E31" s="14"/>
      <c r="F31" s="14"/>
      <c r="G31" s="13" t="s">
        <v>63</v>
      </c>
      <c r="H31" s="13" t="s">
        <v>63</v>
      </c>
      <c r="I31" s="13">
        <v>3</v>
      </c>
      <c r="J31" s="13"/>
      <c r="K31" s="13">
        <v>3</v>
      </c>
      <c r="L31" s="13"/>
      <c r="M31" s="13"/>
      <c r="N31" s="13"/>
    </row>
    <row r="32" s="1" customFormat="1" ht="15" customHeight="1" spans="1:14">
      <c r="A32" s="12"/>
      <c r="B32" s="13" t="s">
        <v>192</v>
      </c>
      <c r="C32" s="13" t="s">
        <v>193</v>
      </c>
      <c r="D32" s="14" t="s">
        <v>194</v>
      </c>
      <c r="E32" s="14"/>
      <c r="F32" s="14"/>
      <c r="G32" s="13" t="s">
        <v>195</v>
      </c>
      <c r="H32" s="13" t="s">
        <v>195</v>
      </c>
      <c r="I32" s="13">
        <v>5</v>
      </c>
      <c r="J32" s="13"/>
      <c r="K32" s="13">
        <v>4</v>
      </c>
      <c r="L32" s="13"/>
      <c r="M32" s="13"/>
      <c r="N32" s="13"/>
    </row>
    <row r="33" s="1" customFormat="1" ht="15" customHeight="1" spans="1:14">
      <c r="A33" s="12"/>
      <c r="B33" s="13"/>
      <c r="C33" s="13"/>
      <c r="D33" s="14" t="s">
        <v>196</v>
      </c>
      <c r="E33" s="14"/>
      <c r="F33" s="14"/>
      <c r="G33" s="13" t="s">
        <v>195</v>
      </c>
      <c r="H33" s="13" t="s">
        <v>195</v>
      </c>
      <c r="I33" s="13">
        <v>5</v>
      </c>
      <c r="J33" s="13"/>
      <c r="K33" s="13">
        <v>5</v>
      </c>
      <c r="L33" s="13"/>
      <c r="M33" s="13"/>
      <c r="N33" s="13"/>
    </row>
    <row r="34" s="1" customFormat="1" ht="15" customHeight="1" spans="1:14">
      <c r="A34" s="25" t="s">
        <v>197</v>
      </c>
      <c r="B34" s="25"/>
      <c r="C34" s="25"/>
      <c r="D34" s="13"/>
      <c r="E34" s="13"/>
      <c r="F34" s="13"/>
      <c r="G34" s="13"/>
      <c r="H34" s="13"/>
      <c r="I34" s="13">
        <v>90</v>
      </c>
      <c r="J34" s="13"/>
      <c r="K34" s="13">
        <f>SUM(K13:L33)</f>
        <v>81</v>
      </c>
      <c r="L34" s="25"/>
      <c r="M34" s="13"/>
      <c r="N34" s="13"/>
    </row>
    <row r="35" spans="1:14">
      <c r="A35" s="37" t="s">
        <v>198</v>
      </c>
      <c r="B35" s="38" t="s">
        <v>199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0"/>
    </row>
    <row r="36" spans="1:14">
      <c r="A36" s="30" t="s">
        <v>200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</row>
    <row r="37" ht="51.9" customHeight="1" spans="1:14">
      <c r="A37" s="30" t="s">
        <v>201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  <row r="38" ht="41.1" customHeight="1" spans="1:14">
      <c r="A38" s="30" t="s">
        <v>202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</row>
  </sheetData>
  <mergeCells count="14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A34:H34"/>
    <mergeCell ref="I34:J34"/>
    <mergeCell ref="K34:L34"/>
    <mergeCell ref="M34:N34"/>
    <mergeCell ref="B35:N35"/>
    <mergeCell ref="A36:N36"/>
    <mergeCell ref="A37:N37"/>
    <mergeCell ref="A38:N38"/>
    <mergeCell ref="A10:A11"/>
    <mergeCell ref="A12:A33"/>
    <mergeCell ref="B13:B23"/>
    <mergeCell ref="B24:B31"/>
    <mergeCell ref="B32:B33"/>
    <mergeCell ref="C13:C15"/>
    <mergeCell ref="C16:C18"/>
    <mergeCell ref="C19:C21"/>
    <mergeCell ref="C22:C23"/>
    <mergeCell ref="C24:C25"/>
    <mergeCell ref="C26:C28"/>
    <mergeCell ref="C29:C31"/>
    <mergeCell ref="C32:C33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tabSelected="1" topLeftCell="A7" workbookViewId="0">
      <selection activeCell="A1" sqref="A1:N1"/>
    </sheetView>
  </sheetViews>
  <sheetFormatPr defaultColWidth="9" defaultRowHeight="13.5"/>
  <cols>
    <col min="1" max="1" width="2.75" customWidth="1"/>
    <col min="2" max="2" width="7.75" customWidth="1"/>
    <col min="3" max="3" width="7.21666666666667" customWidth="1"/>
    <col min="4" max="4" width="9" style="2"/>
    <col min="5" max="5" width="10.25" style="2" customWidth="1"/>
    <col min="6" max="6" width="2.33333333333333" style="2" customWidth="1"/>
    <col min="7" max="7" width="8.125" style="2" customWidth="1"/>
    <col min="8" max="8" width="10.1083333333333" style="2" customWidth="1"/>
    <col min="9" max="9" width="6.88333333333333" style="2" customWidth="1"/>
    <col min="10" max="10" width="0.883333333333333" style="2" customWidth="1"/>
    <col min="11" max="11" width="8" style="2" customWidth="1"/>
    <col min="12" max="12" width="1" customWidth="1"/>
    <col min="13" max="13" width="5" customWidth="1"/>
    <col min="14" max="14" width="6.375" customWidth="1"/>
  </cols>
  <sheetData>
    <row r="1" customFormat="1" ht="42" customHeight="1" spans="1:14">
      <c r="A1" s="3" t="s">
        <v>203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spans="1:14">
      <c r="A2" s="4" t="s">
        <v>125</v>
      </c>
      <c r="B2" s="4"/>
      <c r="C2" s="4" t="s">
        <v>138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Format="1" spans="1:14">
      <c r="A3" s="4" t="s">
        <v>126</v>
      </c>
      <c r="B3" s="4"/>
      <c r="C3" s="4" t="s">
        <v>137</v>
      </c>
      <c r="D3" s="4"/>
      <c r="E3" s="4"/>
      <c r="F3" s="4"/>
      <c r="G3" s="4"/>
      <c r="H3" s="4" t="s">
        <v>141</v>
      </c>
      <c r="I3" s="4"/>
      <c r="J3" s="4" t="s">
        <v>13</v>
      </c>
      <c r="K3" s="4"/>
      <c r="L3" s="4"/>
      <c r="M3" s="4"/>
      <c r="N3" s="4"/>
    </row>
    <row r="4" customFormat="1" spans="1:14">
      <c r="A4" s="4" t="s">
        <v>127</v>
      </c>
      <c r="B4" s="4"/>
      <c r="C4" s="4"/>
      <c r="D4" s="4"/>
      <c r="E4" s="4" t="s">
        <v>15</v>
      </c>
      <c r="F4" s="4" t="s">
        <v>142</v>
      </c>
      <c r="G4" s="4"/>
      <c r="H4" s="4" t="s">
        <v>143</v>
      </c>
      <c r="I4" s="4"/>
      <c r="J4" s="4" t="s">
        <v>19</v>
      </c>
      <c r="K4" s="4"/>
      <c r="L4" s="4" t="s">
        <v>144</v>
      </c>
      <c r="M4" s="4"/>
      <c r="N4" s="4" t="s">
        <v>20</v>
      </c>
    </row>
    <row r="5" customFormat="1" spans="1:1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1" spans="1:14">
      <c r="A6" s="4"/>
      <c r="B6" s="4"/>
      <c r="C6" s="5" t="s">
        <v>145</v>
      </c>
      <c r="D6" s="5"/>
      <c r="E6" s="4">
        <v>80</v>
      </c>
      <c r="F6" s="6">
        <v>80</v>
      </c>
      <c r="G6" s="7"/>
      <c r="H6" s="4">
        <v>80</v>
      </c>
      <c r="I6" s="4"/>
      <c r="J6" s="4">
        <v>10</v>
      </c>
      <c r="K6" s="4"/>
      <c r="L6" s="31">
        <v>1</v>
      </c>
      <c r="M6" s="4"/>
      <c r="N6" s="4">
        <v>10</v>
      </c>
    </row>
    <row r="7" customFormat="1" ht="24" customHeight="1" spans="1:14">
      <c r="A7" s="4"/>
      <c r="B7" s="4"/>
      <c r="C7" s="4" t="s">
        <v>146</v>
      </c>
      <c r="D7" s="4"/>
      <c r="E7" s="4">
        <v>80</v>
      </c>
      <c r="F7" s="6">
        <v>80</v>
      </c>
      <c r="G7" s="7"/>
      <c r="H7" s="4">
        <v>80</v>
      </c>
      <c r="I7" s="4"/>
      <c r="J7" s="4" t="s">
        <v>29</v>
      </c>
      <c r="K7" s="4"/>
      <c r="L7" s="4"/>
      <c r="M7" s="4"/>
      <c r="N7" s="4" t="s">
        <v>29</v>
      </c>
    </row>
    <row r="8" customFormat="1" spans="1:14">
      <c r="A8" s="4"/>
      <c r="B8" s="4"/>
      <c r="C8" s="4" t="s">
        <v>147</v>
      </c>
      <c r="D8" s="4"/>
      <c r="E8" s="4" t="s">
        <v>53</v>
      </c>
      <c r="F8" s="6" t="s">
        <v>53</v>
      </c>
      <c r="G8" s="7"/>
      <c r="H8" s="4" t="s">
        <v>53</v>
      </c>
      <c r="I8" s="4"/>
      <c r="J8" s="4" t="s">
        <v>29</v>
      </c>
      <c r="K8" s="4"/>
      <c r="L8" s="4"/>
      <c r="M8" s="4"/>
      <c r="N8" s="4" t="s">
        <v>29</v>
      </c>
    </row>
    <row r="9" customFormat="1" spans="1:14">
      <c r="A9" s="4"/>
      <c r="B9" s="4"/>
      <c r="C9" s="4" t="s">
        <v>135</v>
      </c>
      <c r="D9" s="4"/>
      <c r="E9" s="4"/>
      <c r="F9" s="4"/>
      <c r="G9" s="4"/>
      <c r="H9" s="4"/>
      <c r="I9" s="4"/>
      <c r="J9" s="4" t="s">
        <v>29</v>
      </c>
      <c r="K9" s="4"/>
      <c r="L9" s="4"/>
      <c r="M9" s="4"/>
      <c r="N9" s="4" t="s">
        <v>29</v>
      </c>
    </row>
    <row r="10" customFormat="1" spans="1:14">
      <c r="A10" s="4" t="s">
        <v>148</v>
      </c>
      <c r="B10" s="4" t="s">
        <v>35</v>
      </c>
      <c r="C10" s="4"/>
      <c r="D10" s="4"/>
      <c r="E10" s="4"/>
      <c r="F10" s="4"/>
      <c r="G10" s="4"/>
      <c r="H10" s="4" t="s">
        <v>149</v>
      </c>
      <c r="I10" s="4"/>
      <c r="J10" s="4"/>
      <c r="K10" s="4"/>
      <c r="L10" s="4"/>
      <c r="M10" s="4"/>
      <c r="N10" s="4"/>
    </row>
    <row r="11" s="1" customFormat="1" ht="166" customHeight="1" spans="1:14">
      <c r="A11" s="8"/>
      <c r="B11" s="9" t="s">
        <v>204</v>
      </c>
      <c r="C11" s="10"/>
      <c r="D11" s="10"/>
      <c r="E11" s="10"/>
      <c r="F11" s="10"/>
      <c r="G11" s="11"/>
      <c r="H11" s="9" t="s">
        <v>205</v>
      </c>
      <c r="I11" s="10"/>
      <c r="J11" s="10"/>
      <c r="K11" s="10"/>
      <c r="L11" s="10"/>
      <c r="M11" s="10"/>
      <c r="N11" s="11"/>
    </row>
    <row r="12" s="1" customFormat="1" spans="1:14">
      <c r="A12" s="12" t="s">
        <v>152</v>
      </c>
      <c r="B12" s="13" t="s">
        <v>44</v>
      </c>
      <c r="C12" s="13" t="s">
        <v>45</v>
      </c>
      <c r="D12" s="13" t="s">
        <v>46</v>
      </c>
      <c r="E12" s="13"/>
      <c r="F12" s="13"/>
      <c r="G12" s="13" t="s">
        <v>47</v>
      </c>
      <c r="H12" s="13" t="s">
        <v>48</v>
      </c>
      <c r="I12" s="13" t="s">
        <v>19</v>
      </c>
      <c r="J12" s="13"/>
      <c r="K12" s="13" t="s">
        <v>20</v>
      </c>
      <c r="L12" s="13"/>
      <c r="M12" s="13" t="s">
        <v>49</v>
      </c>
      <c r="N12" s="13"/>
    </row>
    <row r="13" s="1" customFormat="1" spans="1:14">
      <c r="A13" s="12"/>
      <c r="B13" s="13" t="s">
        <v>153</v>
      </c>
      <c r="C13" s="13" t="s">
        <v>154</v>
      </c>
      <c r="D13" s="14" t="s">
        <v>155</v>
      </c>
      <c r="E13" s="14"/>
      <c r="F13" s="14"/>
      <c r="G13" s="13" t="s">
        <v>159</v>
      </c>
      <c r="H13" s="13">
        <v>1105</v>
      </c>
      <c r="I13" s="13">
        <v>5</v>
      </c>
      <c r="J13" s="13"/>
      <c r="K13" s="13">
        <v>5</v>
      </c>
      <c r="L13" s="13"/>
      <c r="M13" s="13"/>
      <c r="N13" s="13"/>
    </row>
    <row r="14" s="1" customFormat="1" spans="1:14">
      <c r="A14" s="12"/>
      <c r="B14" s="13"/>
      <c r="C14" s="13"/>
      <c r="D14" s="14" t="s">
        <v>158</v>
      </c>
      <c r="E14" s="14"/>
      <c r="F14" s="14"/>
      <c r="G14" s="13" t="s">
        <v>159</v>
      </c>
      <c r="H14" s="13">
        <v>944</v>
      </c>
      <c r="I14" s="13">
        <v>6</v>
      </c>
      <c r="J14" s="13"/>
      <c r="K14" s="13">
        <v>6</v>
      </c>
      <c r="L14" s="13"/>
      <c r="M14" s="13"/>
      <c r="N14" s="13"/>
    </row>
    <row r="15" s="1" customFormat="1" spans="1:14">
      <c r="A15" s="12"/>
      <c r="B15" s="13"/>
      <c r="C15" s="13"/>
      <c r="D15" s="15" t="s">
        <v>206</v>
      </c>
      <c r="E15" s="16"/>
      <c r="F15" s="17"/>
      <c r="G15" s="18" t="s">
        <v>207</v>
      </c>
      <c r="H15" s="18">
        <v>45</v>
      </c>
      <c r="I15" s="32">
        <v>6</v>
      </c>
      <c r="J15" s="33"/>
      <c r="K15" s="32">
        <v>6</v>
      </c>
      <c r="L15" s="33"/>
      <c r="M15" s="13"/>
      <c r="N15" s="13"/>
    </row>
    <row r="16" s="1" customFormat="1" spans="1:14">
      <c r="A16" s="12"/>
      <c r="B16" s="13"/>
      <c r="C16" s="13" t="s">
        <v>163</v>
      </c>
      <c r="D16" s="14" t="s">
        <v>79</v>
      </c>
      <c r="E16" s="14"/>
      <c r="F16" s="14"/>
      <c r="G16" s="13" t="s">
        <v>208</v>
      </c>
      <c r="H16" s="19">
        <v>0.94</v>
      </c>
      <c r="I16" s="13">
        <v>5</v>
      </c>
      <c r="J16" s="13"/>
      <c r="K16" s="13">
        <v>5</v>
      </c>
      <c r="L16" s="13"/>
      <c r="M16" s="13"/>
      <c r="N16" s="13"/>
    </row>
    <row r="17" s="1" customFormat="1" spans="1:14">
      <c r="A17" s="12"/>
      <c r="B17" s="13"/>
      <c r="C17" s="13"/>
      <c r="D17" s="14" t="s">
        <v>209</v>
      </c>
      <c r="E17" s="14"/>
      <c r="F17" s="14"/>
      <c r="G17" s="20" t="s">
        <v>210</v>
      </c>
      <c r="H17" s="20" t="s">
        <v>210</v>
      </c>
      <c r="I17" s="13">
        <v>4</v>
      </c>
      <c r="J17" s="13"/>
      <c r="K17" s="13">
        <v>4</v>
      </c>
      <c r="L17" s="34"/>
      <c r="M17" s="13"/>
      <c r="N17" s="13"/>
    </row>
    <row r="18" s="1" customFormat="1" spans="1:14">
      <c r="A18" s="12"/>
      <c r="B18" s="13"/>
      <c r="C18" s="13"/>
      <c r="D18" s="14" t="s">
        <v>211</v>
      </c>
      <c r="E18" s="14"/>
      <c r="F18" s="14"/>
      <c r="G18" s="13" t="s">
        <v>210</v>
      </c>
      <c r="H18" s="20" t="s">
        <v>210</v>
      </c>
      <c r="I18" s="13">
        <v>4</v>
      </c>
      <c r="J18" s="13"/>
      <c r="K18" s="13">
        <v>3</v>
      </c>
      <c r="L18" s="13"/>
      <c r="M18" s="13"/>
      <c r="N18" s="13"/>
    </row>
    <row r="19" s="1" customFormat="1" spans="1:14">
      <c r="A19" s="12"/>
      <c r="B19" s="13"/>
      <c r="C19" s="13" t="s">
        <v>167</v>
      </c>
      <c r="D19" s="14" t="s">
        <v>212</v>
      </c>
      <c r="E19" s="14"/>
      <c r="F19" s="14"/>
      <c r="G19" s="18" t="s">
        <v>82</v>
      </c>
      <c r="H19" s="18" t="s">
        <v>99</v>
      </c>
      <c r="I19" s="13">
        <v>4</v>
      </c>
      <c r="J19" s="13"/>
      <c r="K19" s="13">
        <v>3</v>
      </c>
      <c r="L19" s="13"/>
      <c r="M19" s="13"/>
      <c r="N19" s="13"/>
    </row>
    <row r="20" s="1" customFormat="1" spans="1:14">
      <c r="A20" s="12"/>
      <c r="B20" s="13"/>
      <c r="C20" s="13"/>
      <c r="D20" s="14" t="s">
        <v>170</v>
      </c>
      <c r="E20" s="14"/>
      <c r="F20" s="14"/>
      <c r="G20" s="20">
        <v>1</v>
      </c>
      <c r="H20" s="20">
        <v>1</v>
      </c>
      <c r="I20" s="13">
        <v>4</v>
      </c>
      <c r="J20" s="13"/>
      <c r="K20" s="13">
        <v>3</v>
      </c>
      <c r="L20" s="13"/>
      <c r="M20" s="13"/>
      <c r="N20" s="13"/>
    </row>
    <row r="21" s="1" customFormat="1" spans="1:14">
      <c r="A21" s="12"/>
      <c r="B21" s="13"/>
      <c r="C21" s="13"/>
      <c r="D21" s="14" t="s">
        <v>171</v>
      </c>
      <c r="E21" s="14"/>
      <c r="F21" s="14"/>
      <c r="G21" s="13" t="s">
        <v>82</v>
      </c>
      <c r="H21" s="13" t="s">
        <v>82</v>
      </c>
      <c r="I21" s="13">
        <v>4</v>
      </c>
      <c r="J21" s="13"/>
      <c r="K21" s="13">
        <v>4</v>
      </c>
      <c r="L21" s="13"/>
      <c r="M21" s="13"/>
      <c r="N21" s="13"/>
    </row>
    <row r="22" s="1" customFormat="1" spans="1:14">
      <c r="A22" s="12"/>
      <c r="B22" s="13"/>
      <c r="C22" s="13" t="s">
        <v>172</v>
      </c>
      <c r="D22" s="14" t="s">
        <v>213</v>
      </c>
      <c r="E22" s="14"/>
      <c r="F22" s="14"/>
      <c r="G22" s="18" t="s">
        <v>174</v>
      </c>
      <c r="H22" s="18" t="s">
        <v>83</v>
      </c>
      <c r="I22" s="13">
        <v>4</v>
      </c>
      <c r="J22" s="13"/>
      <c r="K22" s="13">
        <v>3</v>
      </c>
      <c r="L22" s="34"/>
      <c r="M22" s="13"/>
      <c r="N22" s="13"/>
    </row>
    <row r="23" s="1" customFormat="1" spans="1:14">
      <c r="A23" s="12"/>
      <c r="B23" s="13"/>
      <c r="C23" s="13"/>
      <c r="D23" s="14" t="s">
        <v>214</v>
      </c>
      <c r="E23" s="14"/>
      <c r="F23" s="14"/>
      <c r="G23" s="21" t="s">
        <v>85</v>
      </c>
      <c r="H23" s="21" t="s">
        <v>85</v>
      </c>
      <c r="I23" s="13">
        <v>4</v>
      </c>
      <c r="J23" s="13"/>
      <c r="K23" s="13">
        <v>4</v>
      </c>
      <c r="L23" s="13"/>
      <c r="M23" s="13"/>
      <c r="N23" s="13"/>
    </row>
    <row r="24" s="1" customFormat="1" spans="1:14">
      <c r="A24" s="12"/>
      <c r="B24" s="13" t="s">
        <v>177</v>
      </c>
      <c r="C24" s="13" t="s">
        <v>178</v>
      </c>
      <c r="D24" s="14" t="s">
        <v>64</v>
      </c>
      <c r="E24" s="14"/>
      <c r="F24" s="14"/>
      <c r="G24" s="13" t="s">
        <v>65</v>
      </c>
      <c r="H24" s="13" t="s">
        <v>65</v>
      </c>
      <c r="I24" s="13">
        <v>5</v>
      </c>
      <c r="J24" s="13"/>
      <c r="K24" s="13">
        <v>4</v>
      </c>
      <c r="L24" s="13"/>
      <c r="M24" s="13"/>
      <c r="N24" s="13"/>
    </row>
    <row r="25" s="1" customFormat="1" spans="1:14">
      <c r="A25" s="12"/>
      <c r="B25" s="13"/>
      <c r="C25" s="13"/>
      <c r="D25" s="14" t="s">
        <v>215</v>
      </c>
      <c r="E25" s="14"/>
      <c r="F25" s="14"/>
      <c r="G25" s="18" t="s">
        <v>182</v>
      </c>
      <c r="H25" s="18" t="s">
        <v>216</v>
      </c>
      <c r="I25" s="13">
        <v>5</v>
      </c>
      <c r="J25" s="13"/>
      <c r="K25" s="13">
        <v>4</v>
      </c>
      <c r="L25" s="13"/>
      <c r="M25" s="13"/>
      <c r="N25" s="13"/>
    </row>
    <row r="26" s="1" customFormat="1" spans="1:14">
      <c r="A26" s="12"/>
      <c r="B26" s="13"/>
      <c r="C26" s="13" t="s">
        <v>180</v>
      </c>
      <c r="D26" s="14" t="s">
        <v>217</v>
      </c>
      <c r="E26" s="14"/>
      <c r="F26" s="14"/>
      <c r="G26" s="13" t="s">
        <v>218</v>
      </c>
      <c r="H26" s="13" t="s">
        <v>218</v>
      </c>
      <c r="I26" s="13">
        <v>4</v>
      </c>
      <c r="J26" s="13"/>
      <c r="K26" s="13">
        <v>3</v>
      </c>
      <c r="L26" s="13"/>
      <c r="M26" s="13"/>
      <c r="N26" s="13"/>
    </row>
    <row r="27" s="1" customFormat="1" spans="1:14">
      <c r="A27" s="12"/>
      <c r="B27" s="13"/>
      <c r="C27" s="13"/>
      <c r="D27" s="14" t="s">
        <v>93</v>
      </c>
      <c r="E27" s="14"/>
      <c r="F27" s="14"/>
      <c r="G27" s="13" t="s">
        <v>184</v>
      </c>
      <c r="H27" s="13">
        <v>2</v>
      </c>
      <c r="I27" s="13">
        <v>3</v>
      </c>
      <c r="J27" s="13"/>
      <c r="K27" s="13">
        <v>2</v>
      </c>
      <c r="L27" s="13"/>
      <c r="M27" s="13"/>
      <c r="N27" s="13"/>
    </row>
    <row r="28" s="1" customFormat="1" spans="1:14">
      <c r="A28" s="12"/>
      <c r="B28" s="13"/>
      <c r="C28" s="13"/>
      <c r="D28" s="14" t="s">
        <v>185</v>
      </c>
      <c r="E28" s="14"/>
      <c r="F28" s="14"/>
      <c r="G28" s="13" t="s">
        <v>186</v>
      </c>
      <c r="H28" s="13">
        <v>15</v>
      </c>
      <c r="I28" s="13">
        <v>3</v>
      </c>
      <c r="J28" s="13"/>
      <c r="K28" s="13">
        <v>3</v>
      </c>
      <c r="L28" s="13"/>
      <c r="M28" s="13"/>
      <c r="N28" s="13"/>
    </row>
    <row r="29" s="1" customFormat="1" spans="1:14">
      <c r="A29" s="12"/>
      <c r="B29" s="13"/>
      <c r="C29" s="22" t="s">
        <v>187</v>
      </c>
      <c r="D29" s="15" t="s">
        <v>219</v>
      </c>
      <c r="E29" s="16"/>
      <c r="F29" s="17"/>
      <c r="G29" s="13" t="s">
        <v>220</v>
      </c>
      <c r="H29" s="13" t="s">
        <v>220</v>
      </c>
      <c r="I29" s="32">
        <v>4</v>
      </c>
      <c r="J29" s="33"/>
      <c r="K29" s="32">
        <v>3</v>
      </c>
      <c r="L29" s="33"/>
      <c r="M29" s="13"/>
      <c r="N29" s="13"/>
    </row>
    <row r="30" s="1" customFormat="1" spans="1:14">
      <c r="A30" s="12"/>
      <c r="B30" s="13"/>
      <c r="C30" s="23"/>
      <c r="D30" s="14" t="s">
        <v>190</v>
      </c>
      <c r="E30" s="14"/>
      <c r="F30" s="14"/>
      <c r="G30" s="21" t="s">
        <v>65</v>
      </c>
      <c r="H30" s="21" t="s">
        <v>65</v>
      </c>
      <c r="I30" s="13">
        <v>3</v>
      </c>
      <c r="J30" s="13"/>
      <c r="K30" s="13">
        <v>3</v>
      </c>
      <c r="L30" s="13"/>
      <c r="M30" s="13"/>
      <c r="N30" s="13"/>
    </row>
    <row r="31" s="1" customFormat="1" spans="1:14">
      <c r="A31" s="12"/>
      <c r="B31" s="13"/>
      <c r="C31" s="24"/>
      <c r="D31" s="14" t="s">
        <v>191</v>
      </c>
      <c r="E31" s="14"/>
      <c r="F31" s="14"/>
      <c r="G31" s="21" t="s">
        <v>63</v>
      </c>
      <c r="H31" s="21" t="s">
        <v>63</v>
      </c>
      <c r="I31" s="13">
        <v>3</v>
      </c>
      <c r="J31" s="13"/>
      <c r="K31" s="13">
        <v>3</v>
      </c>
      <c r="L31" s="13"/>
      <c r="M31" s="13"/>
      <c r="N31" s="13"/>
    </row>
    <row r="32" s="1" customFormat="1" spans="1:14">
      <c r="A32" s="12"/>
      <c r="B32" s="13" t="s">
        <v>192</v>
      </c>
      <c r="C32" s="13" t="s">
        <v>193</v>
      </c>
      <c r="D32" s="14" t="s">
        <v>194</v>
      </c>
      <c r="E32" s="14"/>
      <c r="F32" s="14"/>
      <c r="G32" s="13" t="s">
        <v>195</v>
      </c>
      <c r="H32" s="13" t="s">
        <v>195</v>
      </c>
      <c r="I32" s="13">
        <v>5</v>
      </c>
      <c r="J32" s="13"/>
      <c r="K32" s="13">
        <v>4</v>
      </c>
      <c r="L32" s="13"/>
      <c r="M32" s="13"/>
      <c r="N32" s="13"/>
    </row>
    <row r="33" s="1" customFormat="1" spans="1:14">
      <c r="A33" s="12"/>
      <c r="B33" s="13"/>
      <c r="C33" s="13"/>
      <c r="D33" s="14" t="s">
        <v>196</v>
      </c>
      <c r="E33" s="14"/>
      <c r="F33" s="14"/>
      <c r="G33" s="13" t="s">
        <v>195</v>
      </c>
      <c r="H33" s="13" t="s">
        <v>195</v>
      </c>
      <c r="I33" s="13">
        <v>5</v>
      </c>
      <c r="J33" s="13"/>
      <c r="K33" s="13">
        <v>5</v>
      </c>
      <c r="L33" s="13"/>
      <c r="M33" s="13"/>
      <c r="N33" s="13"/>
    </row>
    <row r="34" s="1" customFormat="1" spans="1:14">
      <c r="A34" s="25" t="s">
        <v>197</v>
      </c>
      <c r="B34" s="25"/>
      <c r="C34" s="25"/>
      <c r="D34" s="13"/>
      <c r="E34" s="13"/>
      <c r="F34" s="13"/>
      <c r="G34" s="13"/>
      <c r="H34" s="13"/>
      <c r="I34" s="13">
        <f>SUM(I13:J33)</f>
        <v>90</v>
      </c>
      <c r="J34" s="13"/>
      <c r="K34" s="13">
        <f>SUM(K13:L33)</f>
        <v>80</v>
      </c>
      <c r="L34" s="25"/>
      <c r="M34" s="13"/>
      <c r="N34" s="13"/>
    </row>
    <row r="35" s="1" customFormat="1" spans="1:14">
      <c r="A35" s="26" t="s">
        <v>198</v>
      </c>
      <c r="B35" s="27" t="s">
        <v>199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35"/>
    </row>
    <row r="36" s="1" customFormat="1" spans="1:14">
      <c r="A36" s="29" t="s">
        <v>200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  <row r="37" customFormat="1" ht="49.8" customHeight="1" spans="1:14">
      <c r="A37" s="30" t="s">
        <v>201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  <row r="38" customFormat="1" ht="44.4" customHeight="1" spans="1:14">
      <c r="A38" s="30" t="s">
        <v>202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</row>
  </sheetData>
  <mergeCells count="14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A34:H34"/>
    <mergeCell ref="I34:J34"/>
    <mergeCell ref="K34:L34"/>
    <mergeCell ref="M34:N34"/>
    <mergeCell ref="B35:N35"/>
    <mergeCell ref="A36:N36"/>
    <mergeCell ref="A37:N37"/>
    <mergeCell ref="A38:N38"/>
    <mergeCell ref="A10:A11"/>
    <mergeCell ref="A12:A33"/>
    <mergeCell ref="B13:B23"/>
    <mergeCell ref="B24:B31"/>
    <mergeCell ref="B32:B33"/>
    <mergeCell ref="C13:C15"/>
    <mergeCell ref="C16:C18"/>
    <mergeCell ref="C19:C21"/>
    <mergeCell ref="C22:C23"/>
    <mergeCell ref="C24:C25"/>
    <mergeCell ref="C26:C28"/>
    <mergeCell ref="C29:C31"/>
    <mergeCell ref="C32:C33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目录</vt:lpstr>
      <vt:lpstr>省级部门（单位）整体支出绩效自评表（参考模板）</vt:lpstr>
      <vt:lpstr>部门预算项目支出绩效自评结果汇总表</vt:lpstr>
      <vt:lpstr>省级部门预算项目支出绩效自评表（中央转移支付）</vt:lpstr>
      <vt:lpstr>项目支出-业务费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雨過天晴</cp:lastModifiedBy>
  <dcterms:created xsi:type="dcterms:W3CDTF">2018-12-06T00:45:00Z</dcterms:created>
  <cp:lastPrinted>2020-03-13T02:25:00Z</cp:lastPrinted>
  <dcterms:modified xsi:type="dcterms:W3CDTF">2022-08-17T07:57:16Z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22C65AA05F484DD7AE688FFCEC82AAD5</vt:lpwstr>
  </property>
</Properties>
</file>