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tabRatio="989" activeTab="4"/>
  </bookViews>
  <sheets>
    <sheet name="封面" sheetId="10" r:id="rId1"/>
    <sheet name="目录" sheetId="12" r:id="rId2"/>
    <sheet name="省级部门（单位）整体支出绩效自评表" sheetId="4" r:id="rId3"/>
    <sheet name="部门预算项目支出绩效自评结果汇总表" sheetId="5" r:id="rId4"/>
    <sheet name="省级部门预算项目支出绩效自评表1" sheetId="2" r:id="rId5"/>
    <sheet name="省级部门预算项目支出绩效自评表2" sheetId="13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/>
  <c r="G11"/>
  <c r="F11"/>
  <c r="E11"/>
  <c r="D11"/>
  <c r="I6"/>
  <c r="D6"/>
  <c r="I5"/>
  <c r="D5"/>
  <c r="G14" i="4"/>
  <c r="F7"/>
  <c r="F6"/>
  <c r="H5"/>
  <c r="F5"/>
  <c r="E5"/>
  <c r="D5"/>
</calcChain>
</file>

<file path=xl/sharedStrings.xml><?xml version="1.0" encoding="utf-8"?>
<sst xmlns="http://schemas.openxmlformats.org/spreadsheetml/2006/main" count="488" uniqueCount="219">
  <si>
    <t>附件1</t>
  </si>
  <si>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</si>
  <si>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        编报部门（单位公章）：麦积区人民法院</t>
  </si>
  <si>
    <t xml:space="preserve">                                 编报日期：2024年2月27日</t>
  </si>
  <si>
    <t xml:space="preserve">                                 联系人及电话：常瑞霞  0938--2659046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</si>
  <si>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</si>
  <si>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</si>
  <si>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</si>
  <si>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</si>
  <si>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1.全省法院业务费</t>
  </si>
  <si>
    <t xml:space="preserve">  2.法庭运维费</t>
  </si>
  <si>
    <t>2023年度部门（单位）整体支出绩效自评表</t>
  </si>
  <si>
    <t>部门（单位）名称</t>
  </si>
  <si>
    <t>麦积区人民法院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</si>
  <si>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</si>
  <si>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</si>
  <si>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</si>
  <si>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</si>
  <si>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</si>
  <si>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</si>
  <si>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</si>
  <si>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</si>
  <si>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</si>
  <si>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其中：基本支出</t>
  </si>
  <si>
    <t>2910.67</t>
  </si>
  <si>
    <t>-</t>
  </si>
  <si>
    <t>项目支出</t>
  </si>
  <si>
    <t>676</t>
  </si>
  <si>
    <t>年度总体绩效目标
完成情况</t>
  </si>
  <si>
    <t>预期目标</t>
  </si>
  <si>
    <t>目标实际完成情况</t>
  </si>
  <si>
    <t>目标1：提高审判办案质效，使案件法定审限内结案率达到90%。</t>
  </si>
  <si>
    <t>目标1完成情况：我院本年度受理案件工作、审理执行案件工作、审判民商事案件工作、审判刑事案件案件、审判行政案件工作均已完成，有效保障了审判服务。结案率98.95%。</t>
  </si>
  <si>
    <t>目标2：加强队伍素质能力建设，本年度计划开展相关业务培训活动，进一步提高干警业务能力，确保我院工作人员技能水平的提升。</t>
  </si>
  <si>
    <t>目标2完成情况：我院抓实教育培训，切实提升司法能力，加强能力建设，实施能力提升系列工程，培育复合型司法人才。</t>
  </si>
  <si>
    <t>目标3：保障我院装备购买等活动支出，保障法院日常运转，履行相关职能。</t>
  </si>
  <si>
    <t>目标3完成情况：完成装备购置工作，采购执法执勤用车1辆。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</si>
  <si>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</si>
  <si>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</si>
  <si>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</si>
  <si>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</si>
  <si>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</si>
  <si>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</si>
  <si>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</si>
  <si>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</si>
  <si>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</si>
  <si>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</si>
  <si>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>100%</t>
  </si>
  <si>
    <t/>
  </si>
  <si>
    <t>项目支出预算执行率</t>
  </si>
  <si>
    <t>=90%</t>
  </si>
  <si>
    <t>“三公经费”控制率</t>
  </si>
  <si>
    <t>结转结余变动率</t>
  </si>
  <si>
    <t>&lt;10%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</si>
  <si>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</si>
  <si>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</si>
  <si>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</si>
  <si>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</si>
  <si>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</si>
  <si>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</si>
  <si>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</si>
  <si>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</si>
  <si>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</si>
  <si>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</si>
  <si>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</si>
  <si>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96.88%</t>
  </si>
  <si>
    <t>重点工作管理</t>
  </si>
  <si>
    <t>重点工作管理制度健全性</t>
  </si>
  <si>
    <t>履职效果</t>
  </si>
  <si>
    <t>部门履职目标</t>
  </si>
  <si>
    <t>民商事案件结案率</t>
  </si>
  <si>
    <t>&gt;=85%</t>
  </si>
  <si>
    <t>95.45%</t>
  </si>
  <si>
    <t>行政案件结案率</t>
  </si>
  <si>
    <t>刑事案件结案率</t>
  </si>
  <si>
    <t>&gt;=80%</t>
  </si>
  <si>
    <t>登记立案率</t>
  </si>
  <si>
    <t>当庭宣判率</t>
  </si>
  <si>
    <t>=80%</t>
  </si>
  <si>
    <t>法定审限内结案率</t>
  </si>
  <si>
    <t>&gt;=90%</t>
  </si>
  <si>
    <t>受理案件及时性</t>
  </si>
  <si>
    <t>及时</t>
  </si>
  <si>
    <t>成本控制情况</t>
  </si>
  <si>
    <t>预算范围内</t>
  </si>
  <si>
    <t>部门效果目标</t>
  </si>
  <si>
    <t>执行标的到位率</t>
  </si>
  <si>
    <t>&gt;=10%</t>
  </si>
  <si>
    <t>化解社会矛盾，维护社会稳定</t>
  </si>
  <si>
    <t>维护</t>
  </si>
  <si>
    <t>98%</t>
  </si>
  <si>
    <t>服务对象满意度</t>
  </si>
  <si>
    <t>当事人满意度</t>
  </si>
  <si>
    <t>满意</t>
  </si>
  <si>
    <t>96%</t>
  </si>
  <si>
    <t>社会影响</t>
  </si>
  <si>
    <t>违纪违法情况</t>
  </si>
  <si>
    <t>=0</t>
  </si>
  <si>
    <t>0</t>
  </si>
  <si>
    <t>能力建设</t>
  </si>
  <si>
    <t>长效管理</t>
  </si>
  <si>
    <t>长效管理机制</t>
  </si>
  <si>
    <t>人力资源建设</t>
  </si>
  <si>
    <t>人员机制培训完备性</t>
  </si>
  <si>
    <t>完备</t>
  </si>
  <si>
    <t>档案管理</t>
  </si>
  <si>
    <t>档案管理完备性</t>
  </si>
  <si>
    <t>合计</t>
  </si>
  <si>
    <t>优秀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</si>
  <si>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</si>
  <si>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</si>
  <si>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</si>
  <si>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</si>
  <si>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</si>
  <si>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</si>
  <si>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</si>
  <si>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</si>
  <si>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</si>
  <si>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</si>
  <si>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</si>
  <si>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</si>
  <si>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</si>
  <si>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</si>
  <si>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</si>
  <si>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</si>
  <si>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 xml:space="preserve">  其他资金</t>
  </si>
  <si>
    <t>全省法院业务费</t>
  </si>
  <si>
    <t>法庭运维费</t>
  </si>
  <si>
    <t>2023年度部门预算项目支出绩效自评表</t>
  </si>
  <si>
    <t>项目名称：</t>
  </si>
  <si>
    <t>全省法院业务费（本级）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</si>
  <si>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</si>
  <si>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</si>
  <si>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</si>
  <si>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</si>
  <si>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</si>
  <si>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</si>
  <si>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168</t>
  </si>
  <si>
    <t>其中：财政拨款</t>
  </si>
  <si>
    <t>201.89</t>
  </si>
  <si>
    <t>183.77</t>
  </si>
  <si>
    <t>其他资金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</si>
  <si>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</si>
  <si>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</si>
  <si>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</si>
  <si>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>以上预期目标均完成</t>
  </si>
  <si>
    <t>分值（权重）</t>
  </si>
  <si>
    <t>指标得分</t>
  </si>
  <si>
    <t>偏差原因分析及改进措施</t>
  </si>
  <si>
    <t>成本指标</t>
  </si>
  <si>
    <t>经济成本指标</t>
  </si>
  <si>
    <t>定额标准内</t>
  </si>
  <si>
    <t>社会成本指标</t>
  </si>
  <si>
    <t>生态环境成本指标</t>
  </si>
  <si>
    <t>产出指标</t>
  </si>
  <si>
    <t>数量指标</t>
  </si>
  <si>
    <t>购置车辆数量</t>
  </si>
  <si>
    <t>=2辆</t>
  </si>
  <si>
    <t>1辆</t>
  </si>
  <si>
    <t>结案率</t>
  </si>
  <si>
    <t>维修维护项目数</t>
  </si>
  <si>
    <t>=6项</t>
  </si>
  <si>
    <t>6项</t>
  </si>
  <si>
    <t>物业管理面积</t>
  </si>
  <si>
    <t>8723㎡</t>
  </si>
  <si>
    <t>信息化运维服务完成率</t>
  </si>
  <si>
    <t>质量指标</t>
  </si>
  <si>
    <t>购置车辆数量验收合格率</t>
  </si>
  <si>
    <t>维修维护项目验收合格率</t>
  </si>
  <si>
    <t>物业管理合格率</t>
  </si>
  <si>
    <t>信息化运维服务验收合格率</t>
  </si>
  <si>
    <t>一审服判息诉率</t>
  </si>
  <si>
    <t>时效指标</t>
  </si>
  <si>
    <t>办案经费支付及时率</t>
  </si>
  <si>
    <t>维修修护及时性</t>
  </si>
  <si>
    <t>信息化运维工作及时性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</si>
  <si>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</si>
  <si>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</si>
  <si>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</si>
  <si>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</si>
  <si>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</si>
  <si>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</si>
  <si>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</si>
  <si>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</si>
  <si>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</si>
  <si>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</si>
  <si>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</si>
  <si>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</si>
  <si>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</si>
  <si>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</si>
  <si>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</si>
  <si>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干警满意程度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</si>
  <si>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</si>
  <si>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</si>
  <si>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</si>
  <si>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</si>
  <si>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</si>
  <si>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</si>
  <si>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76</t>
  </si>
  <si>
    <t>100.00</t>
  </si>
  <si>
    <t>10</t>
  </si>
  <si>
    <t>0.00</t>
  </si>
  <si>
    <t>通过2023年度法庭运维经费的投入，确保我院基层人民法庭办案办公的正常开展，更好的执行及维护国家法制，法律的权威，维护社会稳定和谐，保障基层法庭运营维护经费，改善基层法庭办案办公条件，提供稳定经费保障，确保基层法庭有一个良好的办案办公条件。</t>
  </si>
  <si>
    <t>年度预算控制率</t>
  </si>
  <si>
    <t>20</t>
  </si>
  <si>
    <t>保障基层法庭个数</t>
  </si>
  <si>
    <t>=7</t>
  </si>
  <si>
    <t>7</t>
  </si>
  <si>
    <t>5</t>
  </si>
  <si>
    <t>维修维护工作完成率</t>
  </si>
  <si>
    <t>法庭正常运转保障率</t>
  </si>
  <si>
    <t>水电暖服务保障率</t>
  </si>
  <si>
    <t>维修维护合格率</t>
  </si>
  <si>
    <t>法庭运维及时性</t>
  </si>
  <si>
    <t>日常维护工作完成及时性</t>
  </si>
  <si>
    <t>水电暖服务保障工作及时性</t>
  </si>
  <si>
    <t>服务群众对审批工作满意度</t>
  </si>
  <si>
    <t>派出法庭工作人员满意度</t>
  </si>
  <si>
    <t>100</t>
  </si>
</sst>
</file>

<file path=xl/styles.xml><?xml version="1.0" encoding="utf-8"?>
<styleSheet xmlns="http://schemas.openxmlformats.org/spreadsheetml/2006/main">
  <numFmts count="1">
    <numFmt numFmtId="178" formatCode="0.0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Arial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10" fontId="0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Fill="1" applyBorder="1" applyAlignment="1"/>
    <xf numFmtId="0" fontId="14" fillId="2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NumberFormat="1" applyFont="1" applyFill="1" applyBorder="1" applyAlignment="1"/>
    <xf numFmtId="0" fontId="16" fillId="0" borderId="2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10" fontId="14" fillId="0" borderId="1" xfId="0" applyNumberFormat="1" applyFont="1" applyFill="1" applyBorder="1" applyAlignment="1">
      <alignment horizontal="center" vertical="center" wrapText="1"/>
    </xf>
    <xf numFmtId="178" fontId="19" fillId="2" borderId="1" xfId="0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2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left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0" fontId="20" fillId="0" borderId="0" xfId="0" applyNumberFormat="1" applyFont="1" applyFill="1" applyBorder="1" applyAlignment="1" applyProtection="1">
      <alignment horizontal="left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A8" sqref="A8"/>
    </sheetView>
  </sheetViews>
  <sheetFormatPr defaultColWidth="9" defaultRowHeight="13.5"/>
  <cols>
    <col min="1" max="1" width="181.375" customWidth="1"/>
  </cols>
  <sheetData>
    <row r="1" spans="1:11" ht="45" customHeight="1">
      <c r="A1" s="66" t="s">
        <v>0</v>
      </c>
    </row>
    <row r="2" spans="1:11" ht="149.25" customHeight="1">
      <c r="A2" s="67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51" customHeight="1">
      <c r="A3" s="68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51" customHeight="1">
      <c r="A4" s="68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51" customHeight="1">
      <c r="A5" s="69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51" customHeight="1">
      <c r="A6" s="69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51" customHeight="1">
      <c r="A7" s="70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s="62" customFormat="1" ht="27" customHeight="1">
      <c r="A8" s="71"/>
    </row>
    <row r="9" spans="1:11" s="62" customFormat="1" ht="27" customHeight="1"/>
    <row r="10" spans="1:11" s="62" customFormat="1" ht="27" customHeight="1"/>
  </sheetData>
  <phoneticPr fontId="28" type="noConversion"/>
  <pageMargins left="0.7" right="0.76" top="2.02" bottom="1.6" header="0.92" footer="1.06"/>
  <pageSetup paperSize="9" scale="72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5"/>
  <sheetViews>
    <sheetView workbookViewId="0">
      <selection activeCell="G10" sqref="G10"/>
    </sheetView>
  </sheetViews>
  <sheetFormatPr defaultColWidth="9" defaultRowHeight="13.5"/>
  <cols>
    <col min="1" max="1" width="81.625" customWidth="1"/>
  </cols>
  <sheetData>
    <row r="1" spans="1:1">
      <c r="A1" s="17"/>
    </row>
    <row r="2" spans="1:1" ht="40.5" customHeight="1">
      <c r="A2" s="63" t="s">
        <v>5</v>
      </c>
    </row>
    <row r="3" spans="1:1" ht="19.5" customHeight="1">
      <c r="A3" s="17"/>
    </row>
    <row r="4" spans="1:1" s="62" customFormat="1" ht="30.75" customHeight="1">
      <c r="A4" s="64" t="s">
        <v>6</v>
      </c>
    </row>
    <row r="5" spans="1:1" s="62" customFormat="1" ht="30.75" customHeight="1">
      <c r="A5" s="64" t="s">
        <v>7</v>
      </c>
    </row>
    <row r="6" spans="1:1" s="62" customFormat="1" ht="30.75" customHeight="1">
      <c r="A6" s="64" t="s">
        <v>8</v>
      </c>
    </row>
    <row r="7" spans="1:1" s="62" customFormat="1" ht="30.75" customHeight="1">
      <c r="A7" s="65" t="s">
        <v>9</v>
      </c>
    </row>
    <row r="8" spans="1:1" s="62" customFormat="1" ht="30.75" customHeight="1">
      <c r="A8" s="65" t="s">
        <v>10</v>
      </c>
    </row>
    <row r="9" spans="1:1" s="62" customFormat="1" ht="30.75" customHeight="1">
      <c r="A9" s="65"/>
    </row>
    <row r="10" spans="1:1" s="62" customFormat="1" ht="30.75" customHeight="1">
      <c r="A10" s="65"/>
    </row>
    <row r="11" spans="1:1" s="62" customFormat="1" ht="30.75" customHeight="1">
      <c r="A11" s="65"/>
    </row>
    <row r="12" spans="1:1" s="62" customFormat="1" ht="30.75" customHeight="1">
      <c r="A12" s="65"/>
    </row>
    <row r="13" spans="1:1" s="62" customFormat="1" ht="30.75" customHeight="1">
      <c r="A13" s="65"/>
    </row>
    <row r="14" spans="1:1">
      <c r="A14" s="17"/>
    </row>
    <row r="15" spans="1:1">
      <c r="A15" s="17"/>
    </row>
  </sheetData>
  <phoneticPr fontId="2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workbookViewId="0">
      <selection activeCell="D14" sqref="D14"/>
    </sheetView>
  </sheetViews>
  <sheetFormatPr defaultColWidth="7.625" defaultRowHeight="12.75"/>
  <cols>
    <col min="1" max="1" width="18.125" style="35" customWidth="1"/>
    <col min="2" max="2" width="22.125" style="35" customWidth="1"/>
    <col min="3" max="3" width="20.25" style="35" customWidth="1"/>
    <col min="4" max="4" width="19.375" style="35" customWidth="1"/>
    <col min="5" max="5" width="19" style="35" customWidth="1"/>
    <col min="6" max="6" width="13.5" style="35" customWidth="1"/>
    <col min="7" max="7" width="6.625" style="35" customWidth="1"/>
    <col min="8" max="8" width="7" style="35" customWidth="1"/>
    <col min="9" max="9" width="12.125" style="35" customWidth="1"/>
    <col min="10" max="16384" width="7.625" style="35"/>
  </cols>
  <sheetData>
    <row r="1" spans="1:9" ht="53.45" customHeight="1">
      <c r="A1" s="72" t="s">
        <v>11</v>
      </c>
      <c r="B1" s="72"/>
      <c r="C1" s="72"/>
      <c r="D1" s="72"/>
      <c r="E1" s="72"/>
      <c r="F1" s="72"/>
      <c r="G1" s="72"/>
      <c r="H1" s="72"/>
      <c r="I1" s="72"/>
    </row>
    <row r="2" spans="1:9" ht="0.6" customHeight="1">
      <c r="A2" s="36"/>
      <c r="B2" s="37"/>
      <c r="C2" s="37"/>
      <c r="D2" s="37"/>
      <c r="E2" s="37"/>
      <c r="F2" s="37"/>
      <c r="G2" s="37"/>
      <c r="H2" s="38"/>
      <c r="I2" s="38"/>
    </row>
    <row r="3" spans="1:9" ht="23.45" customHeight="1">
      <c r="A3" s="39" t="s">
        <v>12</v>
      </c>
      <c r="B3" s="73" t="s">
        <v>13</v>
      </c>
      <c r="C3" s="73"/>
      <c r="D3" s="73"/>
      <c r="E3" s="73"/>
      <c r="F3" s="73"/>
      <c r="G3" s="73"/>
      <c r="H3" s="73"/>
      <c r="I3" s="73"/>
    </row>
    <row r="4" spans="1:9" ht="23.45" customHeight="1">
      <c r="A4" s="84" t="s">
        <v>14</v>
      </c>
      <c r="B4" s="40" t="s">
        <v>15</v>
      </c>
      <c r="C4" s="40" t="s">
        <v>16</v>
      </c>
      <c r="D4" s="40" t="s">
        <v>17</v>
      </c>
      <c r="E4" s="40" t="s">
        <v>18</v>
      </c>
      <c r="F4" s="40" t="s">
        <v>19</v>
      </c>
      <c r="G4" s="40" t="s">
        <v>20</v>
      </c>
      <c r="H4" s="74" t="s">
        <v>21</v>
      </c>
      <c r="I4" s="74"/>
    </row>
    <row r="5" spans="1:9" ht="23.45" customHeight="1">
      <c r="A5" s="84"/>
      <c r="B5" s="42" t="s">
        <v>22</v>
      </c>
      <c r="C5" s="43">
        <v>3586.67</v>
      </c>
      <c r="D5" s="43">
        <f>D6+D7</f>
        <v>4095.7</v>
      </c>
      <c r="E5" s="43">
        <f>E6+E7</f>
        <v>4077.58</v>
      </c>
      <c r="F5" s="44">
        <f>E5/D5</f>
        <v>0.99557584784041797</v>
      </c>
      <c r="G5" s="45">
        <v>10</v>
      </c>
      <c r="H5" s="75">
        <f>G5*F5</f>
        <v>9.9557584784041797</v>
      </c>
      <c r="I5" s="75"/>
    </row>
    <row r="6" spans="1:9" ht="23.45" customHeight="1">
      <c r="A6" s="84"/>
      <c r="B6" s="42" t="s">
        <v>23</v>
      </c>
      <c r="C6" s="43" t="s">
        <v>24</v>
      </c>
      <c r="D6" s="43">
        <v>3161.82</v>
      </c>
      <c r="E6" s="43">
        <v>3161.82</v>
      </c>
      <c r="F6" s="44">
        <f>E6/D6</f>
        <v>1</v>
      </c>
      <c r="G6" s="43" t="s">
        <v>25</v>
      </c>
      <c r="H6" s="76"/>
      <c r="I6" s="76"/>
    </row>
    <row r="7" spans="1:9" ht="23.45" customHeight="1">
      <c r="A7" s="84"/>
      <c r="B7" s="42" t="s">
        <v>26</v>
      </c>
      <c r="C7" s="43" t="s">
        <v>27</v>
      </c>
      <c r="D7" s="43">
        <v>933.88</v>
      </c>
      <c r="E7" s="43">
        <v>915.76</v>
      </c>
      <c r="F7" s="44">
        <f>E7/D7</f>
        <v>0.98059707885381397</v>
      </c>
      <c r="G7" s="43" t="s">
        <v>25</v>
      </c>
      <c r="H7" s="76"/>
      <c r="I7" s="76"/>
    </row>
    <row r="8" spans="1:9" ht="28.5" customHeight="1">
      <c r="A8" s="77" t="s">
        <v>28</v>
      </c>
      <c r="B8" s="77" t="s">
        <v>29</v>
      </c>
      <c r="C8" s="77"/>
      <c r="D8" s="77"/>
      <c r="E8" s="77" t="s">
        <v>30</v>
      </c>
      <c r="F8" s="77"/>
      <c r="G8" s="77"/>
      <c r="H8" s="77"/>
      <c r="I8" s="77"/>
    </row>
    <row r="9" spans="1:9" ht="56.65" customHeight="1">
      <c r="A9" s="88"/>
      <c r="B9" s="78" t="s">
        <v>31</v>
      </c>
      <c r="C9" s="78"/>
      <c r="D9" s="78"/>
      <c r="E9" s="78" t="s">
        <v>32</v>
      </c>
      <c r="F9" s="78"/>
      <c r="G9" s="78"/>
      <c r="H9" s="78"/>
      <c r="I9" s="78"/>
    </row>
    <row r="10" spans="1:9" ht="56.65" customHeight="1">
      <c r="A10" s="88"/>
      <c r="B10" s="78" t="s">
        <v>33</v>
      </c>
      <c r="C10" s="78"/>
      <c r="D10" s="78"/>
      <c r="E10" s="78" t="s">
        <v>34</v>
      </c>
      <c r="F10" s="78"/>
      <c r="G10" s="78"/>
      <c r="H10" s="78"/>
      <c r="I10" s="78"/>
    </row>
    <row r="11" spans="1:9" ht="56.65" customHeight="1">
      <c r="A11" s="88"/>
      <c r="B11" s="78" t="s">
        <v>35</v>
      </c>
      <c r="C11" s="78"/>
      <c r="D11" s="78"/>
      <c r="E11" s="78" t="s">
        <v>36</v>
      </c>
      <c r="F11" s="78"/>
      <c r="G11" s="78"/>
      <c r="H11" s="78"/>
      <c r="I11" s="78"/>
    </row>
    <row r="12" spans="1:9" ht="56.65" customHeight="1">
      <c r="A12" s="46" t="s">
        <v>37</v>
      </c>
      <c r="B12" s="46" t="s">
        <v>38</v>
      </c>
      <c r="C12" s="46" t="s">
        <v>39</v>
      </c>
      <c r="D12" s="46" t="s">
        <v>40</v>
      </c>
      <c r="E12" s="46" t="s">
        <v>41</v>
      </c>
      <c r="F12" s="46" t="s">
        <v>20</v>
      </c>
      <c r="G12" s="46" t="s">
        <v>21</v>
      </c>
      <c r="H12" s="79" t="s">
        <v>42</v>
      </c>
      <c r="I12" s="80"/>
    </row>
    <row r="13" spans="1:9" ht="28.15" customHeight="1">
      <c r="A13" s="89" t="s">
        <v>43</v>
      </c>
      <c r="B13" s="89" t="s">
        <v>44</v>
      </c>
      <c r="C13" s="48" t="s">
        <v>45</v>
      </c>
      <c r="D13" s="47" t="s">
        <v>46</v>
      </c>
      <c r="E13" s="49" t="s">
        <v>47</v>
      </c>
      <c r="F13" s="50">
        <v>2</v>
      </c>
      <c r="G13" s="51">
        <v>2</v>
      </c>
      <c r="H13" s="81" t="s">
        <v>48</v>
      </c>
      <c r="I13" s="82"/>
    </row>
    <row r="14" spans="1:9" ht="28.15" customHeight="1">
      <c r="A14" s="89"/>
      <c r="B14" s="89"/>
      <c r="C14" s="48" t="s">
        <v>49</v>
      </c>
      <c r="D14" s="47" t="s">
        <v>50</v>
      </c>
      <c r="E14" s="53">
        <v>0.98059707885381397</v>
      </c>
      <c r="F14" s="50">
        <v>2</v>
      </c>
      <c r="G14" s="54">
        <f>F14*E14</f>
        <v>1.9611941577076299</v>
      </c>
      <c r="H14" s="81" t="s">
        <v>48</v>
      </c>
      <c r="I14" s="82"/>
    </row>
    <row r="15" spans="1:9" ht="28.15" customHeight="1">
      <c r="A15" s="89"/>
      <c r="B15" s="89"/>
      <c r="C15" s="48" t="s">
        <v>51</v>
      </c>
      <c r="D15" s="47" t="s">
        <v>50</v>
      </c>
      <c r="E15" s="53">
        <v>0.61260999999999999</v>
      </c>
      <c r="F15" s="50">
        <v>2</v>
      </c>
      <c r="G15" s="51">
        <v>2</v>
      </c>
      <c r="H15" s="81" t="s">
        <v>48</v>
      </c>
      <c r="I15" s="82"/>
    </row>
    <row r="16" spans="1:9" ht="28.15" customHeight="1">
      <c r="A16" s="89"/>
      <c r="B16" s="89"/>
      <c r="C16" s="48" t="s">
        <v>52</v>
      </c>
      <c r="D16" s="47" t="s">
        <v>53</v>
      </c>
      <c r="E16" s="53">
        <v>-0.89539999999999997</v>
      </c>
      <c r="F16" s="50">
        <v>2</v>
      </c>
      <c r="G16" s="51">
        <v>2</v>
      </c>
      <c r="H16" s="81" t="s">
        <v>48</v>
      </c>
      <c r="I16" s="82"/>
    </row>
    <row r="17" spans="1:9" ht="28.15" customHeight="1">
      <c r="A17" s="89"/>
      <c r="B17" s="89" t="s">
        <v>54</v>
      </c>
      <c r="C17" s="48" t="s">
        <v>55</v>
      </c>
      <c r="D17" s="47" t="s">
        <v>56</v>
      </c>
      <c r="E17" s="47" t="s">
        <v>56</v>
      </c>
      <c r="F17" s="50">
        <v>2</v>
      </c>
      <c r="G17" s="51">
        <v>2</v>
      </c>
      <c r="H17" s="81" t="s">
        <v>48</v>
      </c>
      <c r="I17" s="82"/>
    </row>
    <row r="18" spans="1:9" ht="28.15" customHeight="1">
      <c r="A18" s="89"/>
      <c r="B18" s="89"/>
      <c r="C18" s="48" t="s">
        <v>57</v>
      </c>
      <c r="D18" s="47" t="s">
        <v>58</v>
      </c>
      <c r="E18" s="47" t="s">
        <v>58</v>
      </c>
      <c r="F18" s="50">
        <v>2</v>
      </c>
      <c r="G18" s="51">
        <v>2</v>
      </c>
      <c r="H18" s="81" t="s">
        <v>48</v>
      </c>
      <c r="I18" s="82"/>
    </row>
    <row r="19" spans="1:9" ht="28.15" customHeight="1">
      <c r="A19" s="89"/>
      <c r="B19" s="47" t="s">
        <v>59</v>
      </c>
      <c r="C19" s="48" t="s">
        <v>60</v>
      </c>
      <c r="D19" s="47" t="s">
        <v>58</v>
      </c>
      <c r="E19" s="47" t="s">
        <v>58</v>
      </c>
      <c r="F19" s="50">
        <v>2</v>
      </c>
      <c r="G19" s="51">
        <v>2</v>
      </c>
      <c r="H19" s="81" t="s">
        <v>48</v>
      </c>
      <c r="I19" s="82"/>
    </row>
    <row r="20" spans="1:9" ht="28.15" customHeight="1">
      <c r="A20" s="89"/>
      <c r="B20" s="47" t="s">
        <v>61</v>
      </c>
      <c r="C20" s="48" t="s">
        <v>62</v>
      </c>
      <c r="D20" s="47" t="s">
        <v>58</v>
      </c>
      <c r="E20" s="47" t="s">
        <v>58</v>
      </c>
      <c r="F20" s="50">
        <v>2</v>
      </c>
      <c r="G20" s="51">
        <v>2</v>
      </c>
      <c r="H20" s="81" t="s">
        <v>48</v>
      </c>
      <c r="I20" s="82"/>
    </row>
    <row r="21" spans="1:9" ht="28.15" customHeight="1">
      <c r="A21" s="89"/>
      <c r="B21" s="47" t="s">
        <v>63</v>
      </c>
      <c r="C21" s="48" t="s">
        <v>64</v>
      </c>
      <c r="D21" s="47" t="s">
        <v>50</v>
      </c>
      <c r="E21" s="49" t="s">
        <v>65</v>
      </c>
      <c r="F21" s="50">
        <v>2</v>
      </c>
      <c r="G21" s="51">
        <v>2</v>
      </c>
      <c r="H21" s="81" t="s">
        <v>48</v>
      </c>
      <c r="I21" s="82"/>
    </row>
    <row r="22" spans="1:9" ht="28.15" customHeight="1">
      <c r="A22" s="89"/>
      <c r="B22" s="47" t="s">
        <v>66</v>
      </c>
      <c r="C22" s="48" t="s">
        <v>67</v>
      </c>
      <c r="D22" s="47" t="s">
        <v>56</v>
      </c>
      <c r="E22" s="47" t="s">
        <v>56</v>
      </c>
      <c r="F22" s="50">
        <v>2</v>
      </c>
      <c r="G22" s="51">
        <v>2</v>
      </c>
      <c r="H22" s="81" t="s">
        <v>48</v>
      </c>
      <c r="I22" s="82"/>
    </row>
    <row r="23" spans="1:9" ht="28.15" customHeight="1">
      <c r="A23" s="89" t="s">
        <v>68</v>
      </c>
      <c r="B23" s="89" t="s">
        <v>69</v>
      </c>
      <c r="C23" s="48" t="s">
        <v>70</v>
      </c>
      <c r="D23" s="47" t="s">
        <v>71</v>
      </c>
      <c r="E23" s="49" t="s">
        <v>72</v>
      </c>
      <c r="F23" s="50">
        <v>4.5999999999999996</v>
      </c>
      <c r="G23" s="51">
        <v>4.5999999999999996</v>
      </c>
      <c r="H23" s="81" t="s">
        <v>48</v>
      </c>
      <c r="I23" s="82"/>
    </row>
    <row r="24" spans="1:9" ht="28.15" customHeight="1">
      <c r="A24" s="89"/>
      <c r="B24" s="89"/>
      <c r="C24" s="48" t="s">
        <v>73</v>
      </c>
      <c r="D24" s="47" t="s">
        <v>71</v>
      </c>
      <c r="E24" s="53">
        <v>0.98099999999999998</v>
      </c>
      <c r="F24" s="50">
        <v>4.54</v>
      </c>
      <c r="G24" s="51">
        <v>4.54</v>
      </c>
      <c r="H24" s="81" t="s">
        <v>48</v>
      </c>
      <c r="I24" s="82"/>
    </row>
    <row r="25" spans="1:9" ht="28.15" customHeight="1">
      <c r="A25" s="89"/>
      <c r="B25" s="89"/>
      <c r="C25" s="48" t="s">
        <v>74</v>
      </c>
      <c r="D25" s="47" t="s">
        <v>75</v>
      </c>
      <c r="E25" s="53">
        <v>0.96919999999999995</v>
      </c>
      <c r="F25" s="50">
        <v>4.54</v>
      </c>
      <c r="G25" s="51">
        <v>4.54</v>
      </c>
      <c r="H25" s="81" t="s">
        <v>48</v>
      </c>
      <c r="I25" s="82"/>
    </row>
    <row r="26" spans="1:9" ht="28.15" customHeight="1">
      <c r="A26" s="89"/>
      <c r="B26" s="89"/>
      <c r="C26" s="48" t="s">
        <v>76</v>
      </c>
      <c r="D26" s="47" t="s">
        <v>75</v>
      </c>
      <c r="E26" s="55">
        <v>0.85</v>
      </c>
      <c r="F26" s="50">
        <v>4.54</v>
      </c>
      <c r="G26" s="51">
        <v>4.54</v>
      </c>
      <c r="H26" s="81" t="s">
        <v>48</v>
      </c>
      <c r="I26" s="82"/>
    </row>
    <row r="27" spans="1:9" ht="28.15" customHeight="1">
      <c r="A27" s="89"/>
      <c r="B27" s="89"/>
      <c r="C27" s="48" t="s">
        <v>77</v>
      </c>
      <c r="D27" s="47" t="s">
        <v>78</v>
      </c>
      <c r="E27" s="53">
        <v>0.85629999999999995</v>
      </c>
      <c r="F27" s="50">
        <v>4.54</v>
      </c>
      <c r="G27" s="51">
        <v>4.54</v>
      </c>
      <c r="H27" s="81" t="s">
        <v>48</v>
      </c>
      <c r="I27" s="82"/>
    </row>
    <row r="28" spans="1:9" ht="28.15" customHeight="1">
      <c r="A28" s="89"/>
      <c r="B28" s="89"/>
      <c r="C28" s="48" t="s">
        <v>79</v>
      </c>
      <c r="D28" s="47" t="s">
        <v>80</v>
      </c>
      <c r="E28" s="55">
        <v>1</v>
      </c>
      <c r="F28" s="50">
        <v>4.54</v>
      </c>
      <c r="G28" s="51">
        <v>4.54</v>
      </c>
      <c r="H28" s="81" t="s">
        <v>48</v>
      </c>
      <c r="I28" s="82"/>
    </row>
    <row r="29" spans="1:9" ht="28.15" customHeight="1">
      <c r="A29" s="89"/>
      <c r="B29" s="89"/>
      <c r="C29" s="48" t="s">
        <v>81</v>
      </c>
      <c r="D29" s="47" t="s">
        <v>82</v>
      </c>
      <c r="E29" s="47" t="s">
        <v>82</v>
      </c>
      <c r="F29" s="50">
        <v>4.54</v>
      </c>
      <c r="G29" s="51">
        <v>4.54</v>
      </c>
      <c r="H29" s="81" t="s">
        <v>48</v>
      </c>
      <c r="I29" s="82"/>
    </row>
    <row r="30" spans="1:9" ht="28.15" customHeight="1">
      <c r="A30" s="89"/>
      <c r="B30" s="89"/>
      <c r="C30" s="48" t="s">
        <v>83</v>
      </c>
      <c r="D30" s="47" t="s">
        <v>84</v>
      </c>
      <c r="E30" s="49" t="s">
        <v>47</v>
      </c>
      <c r="F30" s="50">
        <v>4.54</v>
      </c>
      <c r="G30" s="51">
        <v>4.54</v>
      </c>
      <c r="H30" s="81" t="s">
        <v>48</v>
      </c>
      <c r="I30" s="82"/>
    </row>
    <row r="31" spans="1:9" ht="28.15" customHeight="1">
      <c r="A31" s="89"/>
      <c r="B31" s="89" t="s">
        <v>85</v>
      </c>
      <c r="C31" s="48" t="s">
        <v>86</v>
      </c>
      <c r="D31" s="47" t="s">
        <v>87</v>
      </c>
      <c r="E31" s="53">
        <v>0.3538</v>
      </c>
      <c r="F31" s="50">
        <v>4.54</v>
      </c>
      <c r="G31" s="51">
        <v>1.8</v>
      </c>
      <c r="H31" s="81" t="s">
        <v>48</v>
      </c>
      <c r="I31" s="82"/>
    </row>
    <row r="32" spans="1:9" ht="28.15" customHeight="1">
      <c r="A32" s="89"/>
      <c r="B32" s="89"/>
      <c r="C32" s="48" t="s">
        <v>88</v>
      </c>
      <c r="D32" s="47" t="s">
        <v>89</v>
      </c>
      <c r="E32" s="49" t="s">
        <v>90</v>
      </c>
      <c r="F32" s="50">
        <v>4.54</v>
      </c>
      <c r="G32" s="51">
        <v>4.54</v>
      </c>
      <c r="H32" s="81" t="s">
        <v>48</v>
      </c>
      <c r="I32" s="82"/>
    </row>
    <row r="33" spans="1:9" ht="28.15" customHeight="1">
      <c r="A33" s="89"/>
      <c r="B33" s="47" t="s">
        <v>91</v>
      </c>
      <c r="C33" s="48" t="s">
        <v>92</v>
      </c>
      <c r="D33" s="47" t="s">
        <v>93</v>
      </c>
      <c r="E33" s="49" t="s">
        <v>94</v>
      </c>
      <c r="F33" s="50">
        <v>10</v>
      </c>
      <c r="G33" s="51">
        <v>10</v>
      </c>
      <c r="H33" s="81" t="s">
        <v>48</v>
      </c>
      <c r="I33" s="82"/>
    </row>
    <row r="34" spans="1:9" ht="28.15" customHeight="1">
      <c r="A34" s="89"/>
      <c r="B34" s="47" t="s">
        <v>95</v>
      </c>
      <c r="C34" s="48" t="s">
        <v>96</v>
      </c>
      <c r="D34" s="47" t="s">
        <v>97</v>
      </c>
      <c r="E34" s="49" t="s">
        <v>98</v>
      </c>
      <c r="F34" s="50">
        <v>4.54</v>
      </c>
      <c r="G34" s="51">
        <v>4.54</v>
      </c>
      <c r="H34" s="81" t="s">
        <v>48</v>
      </c>
      <c r="I34" s="82"/>
    </row>
    <row r="35" spans="1:9" ht="28.15" customHeight="1">
      <c r="A35" s="89" t="s">
        <v>99</v>
      </c>
      <c r="B35" s="47" t="s">
        <v>100</v>
      </c>
      <c r="C35" s="48" t="s">
        <v>101</v>
      </c>
      <c r="D35" s="47" t="s">
        <v>56</v>
      </c>
      <c r="E35" s="49" t="s">
        <v>90</v>
      </c>
      <c r="F35" s="50">
        <v>3.34</v>
      </c>
      <c r="G35" s="51">
        <v>3.34</v>
      </c>
      <c r="H35" s="81" t="s">
        <v>48</v>
      </c>
      <c r="I35" s="82"/>
    </row>
    <row r="36" spans="1:9" ht="28.15" customHeight="1">
      <c r="A36" s="89"/>
      <c r="B36" s="47" t="s">
        <v>102</v>
      </c>
      <c r="C36" s="48" t="s">
        <v>103</v>
      </c>
      <c r="D36" s="47" t="s">
        <v>104</v>
      </c>
      <c r="E36" s="49" t="s">
        <v>90</v>
      </c>
      <c r="F36" s="50">
        <v>3.33</v>
      </c>
      <c r="G36" s="51">
        <v>3.33</v>
      </c>
      <c r="H36" s="81" t="s">
        <v>48</v>
      </c>
      <c r="I36" s="82"/>
    </row>
    <row r="37" spans="1:9" ht="28.15" customHeight="1">
      <c r="A37" s="89"/>
      <c r="B37" s="47" t="s">
        <v>105</v>
      </c>
      <c r="C37" s="48" t="s">
        <v>106</v>
      </c>
      <c r="D37" s="47" t="s">
        <v>104</v>
      </c>
      <c r="E37" s="49" t="s">
        <v>90</v>
      </c>
      <c r="F37" s="50">
        <v>3.33</v>
      </c>
      <c r="G37" s="51">
        <v>3.33</v>
      </c>
      <c r="H37" s="81" t="s">
        <v>48</v>
      </c>
      <c r="I37" s="82"/>
    </row>
    <row r="38" spans="1:9" ht="0.6" customHeight="1">
      <c r="A38" s="56"/>
      <c r="B38" s="57"/>
      <c r="C38" s="58"/>
      <c r="D38" s="57"/>
      <c r="E38" s="59"/>
      <c r="F38" s="49"/>
      <c r="G38" s="47"/>
      <c r="H38" s="52"/>
      <c r="I38" s="61"/>
    </row>
    <row r="39" spans="1:9" ht="23.45" customHeight="1">
      <c r="A39" s="83" t="s">
        <v>107</v>
      </c>
      <c r="B39" s="84"/>
      <c r="C39" s="84"/>
      <c r="D39" s="84"/>
      <c r="E39" s="85"/>
      <c r="F39" s="41">
        <v>100</v>
      </c>
      <c r="G39" s="60">
        <v>97.18</v>
      </c>
      <c r="H39" s="83" t="s">
        <v>108</v>
      </c>
      <c r="I39" s="85"/>
    </row>
    <row r="40" spans="1:9" ht="18" customHeight="1">
      <c r="A40" s="86" t="s">
        <v>109</v>
      </c>
      <c r="B40" s="86"/>
      <c r="C40" s="86"/>
      <c r="D40" s="86"/>
      <c r="E40" s="86"/>
      <c r="F40" s="86"/>
      <c r="G40" s="86"/>
      <c r="H40" s="86"/>
      <c r="I40" s="86"/>
    </row>
    <row r="41" spans="1:9" ht="52.9" customHeight="1">
      <c r="A41" s="87" t="s">
        <v>110</v>
      </c>
      <c r="B41" s="87"/>
      <c r="C41" s="87"/>
      <c r="D41" s="87"/>
      <c r="E41" s="87"/>
      <c r="F41" s="87"/>
      <c r="G41" s="87"/>
      <c r="H41" s="87"/>
      <c r="I41" s="87"/>
    </row>
    <row r="42" spans="1:9" ht="52.15" customHeight="1">
      <c r="A42" s="87" t="s">
        <v>111</v>
      </c>
      <c r="B42" s="87"/>
      <c r="C42" s="87"/>
      <c r="D42" s="87"/>
      <c r="E42" s="87"/>
      <c r="F42" s="87"/>
      <c r="G42" s="87"/>
      <c r="H42" s="87"/>
      <c r="I42" s="87"/>
    </row>
  </sheetData>
  <mergeCells count="54">
    <mergeCell ref="A8:A11"/>
    <mergeCell ref="A13:A22"/>
    <mergeCell ref="A23:A34"/>
    <mergeCell ref="A35:A37"/>
    <mergeCell ref="B13:B16"/>
    <mergeCell ref="B17:B18"/>
    <mergeCell ref="B23:B30"/>
    <mergeCell ref="B31:B32"/>
    <mergeCell ref="A39:E39"/>
    <mergeCell ref="H39:I39"/>
    <mergeCell ref="A40:I40"/>
    <mergeCell ref="A41:I41"/>
    <mergeCell ref="A42:I42"/>
    <mergeCell ref="H33:I33"/>
    <mergeCell ref="H34:I34"/>
    <mergeCell ref="H35:I35"/>
    <mergeCell ref="H36:I36"/>
    <mergeCell ref="H37:I3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B10:D10"/>
    <mergeCell ref="E10:I10"/>
    <mergeCell ref="B11:D11"/>
    <mergeCell ref="E11:I11"/>
    <mergeCell ref="H12:I12"/>
    <mergeCell ref="H7:I7"/>
    <mergeCell ref="B8:D8"/>
    <mergeCell ref="E8:I8"/>
    <mergeCell ref="B9:D9"/>
    <mergeCell ref="E9:I9"/>
    <mergeCell ref="A1:I1"/>
    <mergeCell ref="B3:I3"/>
    <mergeCell ref="H4:I4"/>
    <mergeCell ref="H5:I5"/>
    <mergeCell ref="H6:I6"/>
    <mergeCell ref="A4:A7"/>
  </mergeCells>
  <phoneticPr fontId="28" type="noConversion"/>
  <pageMargins left="0.75" right="0.75" top="1" bottom="1" header="0.5" footer="0.5"/>
  <pageSetup paperSize="9" scale="54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D11" sqref="D11"/>
    </sheetView>
  </sheetViews>
  <sheetFormatPr defaultColWidth="9" defaultRowHeight="13.5"/>
  <cols>
    <col min="1" max="1" width="8.125" style="25" customWidth="1"/>
    <col min="2" max="2" width="27.125" customWidth="1"/>
    <col min="3" max="3" width="19.125" customWidth="1"/>
    <col min="4" max="4" width="12.625" customWidth="1"/>
    <col min="5" max="6" width="13.25" customWidth="1"/>
    <col min="7" max="7" width="12.625" customWidth="1"/>
    <col min="8" max="8" width="21.375" customWidth="1"/>
    <col min="9" max="11" width="12.625" customWidth="1"/>
  </cols>
  <sheetData>
    <row r="1" spans="1:11" ht="57" customHeight="1">
      <c r="A1" s="90" t="s">
        <v>112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 s="24" customFormat="1" ht="30" customHeight="1">
      <c r="A2" s="92" t="s">
        <v>113</v>
      </c>
      <c r="B2" s="91" t="s">
        <v>114</v>
      </c>
      <c r="C2" s="95" t="s">
        <v>115</v>
      </c>
      <c r="D2" s="91" t="s">
        <v>116</v>
      </c>
      <c r="E2" s="91"/>
      <c r="F2" s="91"/>
      <c r="G2" s="91"/>
      <c r="H2" s="91"/>
      <c r="I2" s="91"/>
      <c r="J2" s="92" t="s">
        <v>117</v>
      </c>
      <c r="K2" s="92" t="s">
        <v>118</v>
      </c>
    </row>
    <row r="3" spans="1:11" s="24" customFormat="1" ht="30" customHeight="1">
      <c r="A3" s="93"/>
      <c r="B3" s="91"/>
      <c r="C3" s="95"/>
      <c r="D3" s="91" t="s">
        <v>119</v>
      </c>
      <c r="E3" s="91"/>
      <c r="F3" s="91"/>
      <c r="G3" s="91"/>
      <c r="H3" s="91" t="s">
        <v>120</v>
      </c>
      <c r="I3" s="91" t="s">
        <v>121</v>
      </c>
      <c r="J3" s="93"/>
      <c r="K3" s="93"/>
    </row>
    <row r="4" spans="1:11" s="24" customFormat="1" ht="30" customHeight="1">
      <c r="A4" s="94"/>
      <c r="B4" s="91"/>
      <c r="C4" s="95"/>
      <c r="D4" s="27" t="s">
        <v>122</v>
      </c>
      <c r="E4" s="26" t="s">
        <v>123</v>
      </c>
      <c r="F4" s="26" t="s">
        <v>124</v>
      </c>
      <c r="G4" s="26" t="s">
        <v>125</v>
      </c>
      <c r="H4" s="91"/>
      <c r="I4" s="95"/>
      <c r="J4" s="94"/>
      <c r="K4" s="93"/>
    </row>
    <row r="5" spans="1:11" ht="30" customHeight="1">
      <c r="A5" s="28">
        <v>1</v>
      </c>
      <c r="B5" s="29" t="s">
        <v>126</v>
      </c>
      <c r="C5" s="29" t="s">
        <v>13</v>
      </c>
      <c r="D5" s="30">
        <f>SUM(F5+E5)</f>
        <v>201.89</v>
      </c>
      <c r="E5" s="31">
        <v>188</v>
      </c>
      <c r="F5" s="31">
        <v>13.89</v>
      </c>
      <c r="G5" s="30"/>
      <c r="H5" s="30">
        <v>183.77</v>
      </c>
      <c r="I5" s="34">
        <f>SUM(H5/D5)</f>
        <v>0.91024815493585598</v>
      </c>
      <c r="J5" s="30">
        <v>97.68</v>
      </c>
      <c r="K5" s="30"/>
    </row>
    <row r="6" spans="1:11" ht="30" customHeight="1">
      <c r="A6" s="28">
        <v>2</v>
      </c>
      <c r="B6" s="29" t="s">
        <v>127</v>
      </c>
      <c r="C6" s="29" t="s">
        <v>13</v>
      </c>
      <c r="D6" s="30">
        <f>SUM(F6+E6)</f>
        <v>76</v>
      </c>
      <c r="E6" s="31">
        <v>76</v>
      </c>
      <c r="F6" s="31">
        <v>0</v>
      </c>
      <c r="G6" s="30"/>
      <c r="H6" s="30">
        <v>76</v>
      </c>
      <c r="I6" s="34">
        <f>SUM(H6/D6)</f>
        <v>1</v>
      </c>
      <c r="J6" s="30">
        <v>100</v>
      </c>
      <c r="K6" s="30"/>
    </row>
    <row r="7" spans="1:11" ht="30" customHeight="1">
      <c r="A7" s="28"/>
      <c r="B7" s="32"/>
      <c r="C7" s="29"/>
      <c r="D7" s="30"/>
      <c r="E7" s="28"/>
      <c r="F7" s="28"/>
      <c r="G7" s="28"/>
      <c r="H7" s="28"/>
      <c r="I7" s="34"/>
      <c r="J7" s="28"/>
      <c r="K7" s="33"/>
    </row>
    <row r="8" spans="1:11" ht="30" customHeight="1">
      <c r="A8" s="28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ht="30" customHeight="1">
      <c r="A9" s="28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ht="30" customHeight="1">
      <c r="A10" s="28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ht="30" customHeight="1">
      <c r="A11" s="28"/>
      <c r="B11" s="30" t="s">
        <v>107</v>
      </c>
      <c r="C11" s="33"/>
      <c r="D11" s="28">
        <f>SUM(D5:D10)</f>
        <v>277.89</v>
      </c>
      <c r="E11" s="28">
        <f t="shared" ref="E11:H11" si="0">SUM(E5:E10)</f>
        <v>264</v>
      </c>
      <c r="F11" s="28">
        <f t="shared" si="0"/>
        <v>13.89</v>
      </c>
      <c r="G11" s="28">
        <f t="shared" si="0"/>
        <v>0</v>
      </c>
      <c r="H11" s="28">
        <f t="shared" si="0"/>
        <v>259.77</v>
      </c>
      <c r="I11" s="28"/>
      <c r="J11" s="28"/>
      <c r="K11" s="33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honeticPr fontId="28" type="noConversion"/>
  <pageMargins left="0.75" right="0.75" top="1" bottom="1" header="0.5" footer="0.5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workbookViewId="0">
      <selection activeCell="S11" sqref="S1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pans="1:12" s="1" customFormat="1" ht="56.65" customHeight="1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s="2" customFormat="1" ht="19.149999999999999" customHeight="1">
      <c r="A2" s="3" t="s">
        <v>129</v>
      </c>
      <c r="B2" s="96" t="s">
        <v>130</v>
      </c>
      <c r="C2" s="96"/>
      <c r="D2" s="96"/>
      <c r="E2" s="96"/>
      <c r="F2" s="96"/>
      <c r="G2" s="96"/>
      <c r="H2" s="96"/>
      <c r="I2" s="96"/>
      <c r="J2" s="96"/>
      <c r="K2" s="96"/>
    </row>
    <row r="3" spans="1:12" ht="21" customHeight="1">
      <c r="A3" s="3" t="s">
        <v>131</v>
      </c>
      <c r="B3" s="96" t="s">
        <v>13</v>
      </c>
      <c r="C3" s="96"/>
      <c r="D3" s="96"/>
      <c r="E3" s="3" t="s">
        <v>132</v>
      </c>
      <c r="F3" s="96" t="s">
        <v>13</v>
      </c>
      <c r="G3" s="96"/>
      <c r="H3" s="96"/>
      <c r="I3" s="96"/>
      <c r="J3" s="96"/>
      <c r="K3" s="96"/>
    </row>
    <row r="4" spans="1:12" ht="21" customHeight="1">
      <c r="A4" s="96" t="s">
        <v>116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ht="24" customHeight="1">
      <c r="A5" s="96"/>
      <c r="B5" s="96"/>
      <c r="C5" s="4" t="s">
        <v>133</v>
      </c>
      <c r="D5" s="96" t="s">
        <v>17</v>
      </c>
      <c r="E5" s="96"/>
      <c r="F5" s="96" t="s">
        <v>134</v>
      </c>
      <c r="G5" s="96"/>
      <c r="H5" s="3" t="s">
        <v>135</v>
      </c>
      <c r="I5" s="96" t="s">
        <v>20</v>
      </c>
      <c r="J5" s="96"/>
      <c r="K5" s="3" t="s">
        <v>21</v>
      </c>
    </row>
    <row r="6" spans="1:12" ht="27" customHeight="1">
      <c r="A6" s="96" t="s">
        <v>136</v>
      </c>
      <c r="B6" s="96"/>
      <c r="C6" s="3" t="s">
        <v>137</v>
      </c>
      <c r="D6" s="96">
        <v>201.89</v>
      </c>
      <c r="E6" s="96"/>
      <c r="F6" s="96">
        <v>183.77</v>
      </c>
      <c r="G6" s="96"/>
      <c r="H6" s="5">
        <v>91.02</v>
      </c>
      <c r="I6" s="97">
        <v>10</v>
      </c>
      <c r="J6" s="96"/>
      <c r="K6" s="23">
        <v>9.1020000000000003</v>
      </c>
    </row>
    <row r="7" spans="1:12" ht="27" customHeight="1">
      <c r="A7" s="96" t="s">
        <v>138</v>
      </c>
      <c r="B7" s="96"/>
      <c r="C7" s="3" t="s">
        <v>137</v>
      </c>
      <c r="D7" s="96" t="s">
        <v>139</v>
      </c>
      <c r="E7" s="96"/>
      <c r="F7" s="96" t="s">
        <v>140</v>
      </c>
      <c r="G7" s="96"/>
      <c r="H7" s="5">
        <v>91.02</v>
      </c>
      <c r="I7" s="96" t="s">
        <v>25</v>
      </c>
      <c r="J7" s="96"/>
      <c r="K7" s="3"/>
    </row>
    <row r="8" spans="1:12" ht="27" customHeight="1">
      <c r="A8" s="96" t="s">
        <v>141</v>
      </c>
      <c r="B8" s="96"/>
      <c r="C8" s="3" t="s">
        <v>48</v>
      </c>
      <c r="D8" s="96" t="s">
        <v>48</v>
      </c>
      <c r="E8" s="96"/>
      <c r="F8" s="96" t="s">
        <v>48</v>
      </c>
      <c r="G8" s="96"/>
      <c r="H8" s="5">
        <v>0</v>
      </c>
      <c r="I8" s="96" t="s">
        <v>25</v>
      </c>
      <c r="J8" s="96"/>
      <c r="K8" s="3"/>
    </row>
    <row r="9" spans="1:12" ht="1.9" hidden="1" customHeight="1">
      <c r="A9" s="96"/>
      <c r="B9" s="96"/>
      <c r="C9" s="6"/>
      <c r="D9" s="6"/>
      <c r="E9" s="6"/>
      <c r="F9" s="6"/>
      <c r="G9" s="3"/>
      <c r="H9" s="3"/>
      <c r="I9" s="3"/>
      <c r="J9" s="3"/>
      <c r="K9" s="6"/>
      <c r="L9" s="17"/>
    </row>
    <row r="10" spans="1:12" ht="24" customHeight="1">
      <c r="A10" s="98" t="s">
        <v>142</v>
      </c>
      <c r="B10" s="98" t="s">
        <v>29</v>
      </c>
      <c r="C10" s="98"/>
      <c r="D10" s="98"/>
      <c r="E10" s="98"/>
      <c r="F10" s="98" t="s">
        <v>143</v>
      </c>
      <c r="G10" s="98"/>
      <c r="H10" s="98"/>
      <c r="I10" s="98"/>
      <c r="J10" s="98"/>
      <c r="K10" s="98"/>
    </row>
    <row r="11" spans="1:12" ht="98.45" customHeight="1">
      <c r="A11" s="98"/>
      <c r="B11" s="99" t="s">
        <v>144</v>
      </c>
      <c r="C11" s="99"/>
      <c r="D11" s="99"/>
      <c r="E11" s="99"/>
      <c r="F11" s="99" t="s">
        <v>145</v>
      </c>
      <c r="G11" s="99"/>
      <c r="H11" s="99"/>
      <c r="I11" s="99"/>
      <c r="J11" s="99"/>
      <c r="K11" s="99"/>
    </row>
    <row r="12" spans="1:12" ht="24" customHeight="1">
      <c r="A12" s="7" t="s">
        <v>37</v>
      </c>
      <c r="B12" s="100" t="s">
        <v>38</v>
      </c>
      <c r="C12" s="100"/>
      <c r="D12" s="100" t="s">
        <v>39</v>
      </c>
      <c r="E12" s="100"/>
      <c r="F12" s="7" t="s">
        <v>40</v>
      </c>
      <c r="G12" s="7" t="s">
        <v>41</v>
      </c>
      <c r="H12" s="7" t="s">
        <v>146</v>
      </c>
      <c r="I12" s="7" t="s">
        <v>147</v>
      </c>
      <c r="J12" s="100" t="s">
        <v>148</v>
      </c>
      <c r="K12" s="100"/>
    </row>
    <row r="13" spans="1:12" ht="27" customHeight="1">
      <c r="A13" s="105" t="s">
        <v>149</v>
      </c>
      <c r="B13" s="101" t="s">
        <v>150</v>
      </c>
      <c r="C13" s="101"/>
      <c r="D13" s="102" t="s">
        <v>83</v>
      </c>
      <c r="E13" s="102"/>
      <c r="F13" s="9" t="s">
        <v>151</v>
      </c>
      <c r="G13" s="9" t="s">
        <v>47</v>
      </c>
      <c r="H13" s="11">
        <v>20</v>
      </c>
      <c r="I13" s="11">
        <v>20</v>
      </c>
      <c r="J13" s="102" t="s">
        <v>48</v>
      </c>
      <c r="K13" s="102"/>
    </row>
    <row r="14" spans="1:12" ht="27" customHeight="1">
      <c r="A14" s="105"/>
      <c r="B14" s="101" t="s">
        <v>152</v>
      </c>
      <c r="C14" s="101"/>
      <c r="D14" s="102" t="s">
        <v>48</v>
      </c>
      <c r="E14" s="102"/>
      <c r="F14" s="9" t="s">
        <v>48</v>
      </c>
      <c r="G14" s="9" t="s">
        <v>48</v>
      </c>
      <c r="H14" s="9" t="s">
        <v>48</v>
      </c>
      <c r="I14" s="11">
        <v>0</v>
      </c>
      <c r="J14" s="102" t="s">
        <v>48</v>
      </c>
      <c r="K14" s="102"/>
    </row>
    <row r="15" spans="1:12" ht="27" customHeight="1">
      <c r="A15" s="105"/>
      <c r="B15" s="101" t="s">
        <v>153</v>
      </c>
      <c r="C15" s="101"/>
      <c r="D15" s="102" t="s">
        <v>48</v>
      </c>
      <c r="E15" s="102"/>
      <c r="F15" s="9" t="s">
        <v>48</v>
      </c>
      <c r="G15" s="9" t="s">
        <v>48</v>
      </c>
      <c r="H15" s="9" t="s">
        <v>48</v>
      </c>
      <c r="I15" s="11">
        <v>0</v>
      </c>
      <c r="J15" s="102" t="s">
        <v>48</v>
      </c>
      <c r="K15" s="102"/>
    </row>
    <row r="16" spans="1:12" ht="27" customHeight="1">
      <c r="A16" s="105" t="s">
        <v>154</v>
      </c>
      <c r="B16" s="101" t="s">
        <v>155</v>
      </c>
      <c r="C16" s="101"/>
      <c r="D16" s="102" t="s">
        <v>156</v>
      </c>
      <c r="E16" s="102"/>
      <c r="F16" s="9" t="s">
        <v>157</v>
      </c>
      <c r="G16" s="9" t="s">
        <v>158</v>
      </c>
      <c r="H16" s="11">
        <v>2.85</v>
      </c>
      <c r="I16" s="11">
        <v>1.43</v>
      </c>
      <c r="J16" s="102" t="s">
        <v>48</v>
      </c>
      <c r="K16" s="102"/>
    </row>
    <row r="17" spans="1:11" ht="27" customHeight="1">
      <c r="A17" s="105"/>
      <c r="B17" s="101"/>
      <c r="C17" s="101"/>
      <c r="D17" s="102" t="s">
        <v>159</v>
      </c>
      <c r="E17" s="102"/>
      <c r="F17" s="9" t="s">
        <v>80</v>
      </c>
      <c r="G17" s="12">
        <v>0.98950000000000005</v>
      </c>
      <c r="H17" s="11">
        <v>2.85</v>
      </c>
      <c r="I17" s="11">
        <v>2.85</v>
      </c>
      <c r="J17" s="102" t="s">
        <v>48</v>
      </c>
      <c r="K17" s="102"/>
    </row>
    <row r="18" spans="1:11" ht="27" customHeight="1">
      <c r="A18" s="105"/>
      <c r="B18" s="101"/>
      <c r="C18" s="101"/>
      <c r="D18" s="102" t="s">
        <v>160</v>
      </c>
      <c r="E18" s="102"/>
      <c r="F18" s="9" t="s">
        <v>161</v>
      </c>
      <c r="G18" s="9" t="s">
        <v>162</v>
      </c>
      <c r="H18" s="11">
        <v>2.85</v>
      </c>
      <c r="I18" s="11">
        <v>2.85</v>
      </c>
      <c r="J18" s="102" t="s">
        <v>48</v>
      </c>
      <c r="K18" s="102"/>
    </row>
    <row r="19" spans="1:11" ht="27" customHeight="1">
      <c r="A19" s="105"/>
      <c r="B19" s="101"/>
      <c r="C19" s="101"/>
      <c r="D19" s="102" t="s">
        <v>163</v>
      </c>
      <c r="E19" s="102"/>
      <c r="F19" s="9" t="s">
        <v>164</v>
      </c>
      <c r="G19" s="9" t="s">
        <v>164</v>
      </c>
      <c r="H19" s="11">
        <v>2.85</v>
      </c>
      <c r="I19" s="11">
        <v>2.85</v>
      </c>
      <c r="J19" s="102" t="s">
        <v>48</v>
      </c>
      <c r="K19" s="102"/>
    </row>
    <row r="20" spans="1:11" ht="27" customHeight="1">
      <c r="A20" s="105"/>
      <c r="B20" s="101"/>
      <c r="C20" s="101"/>
      <c r="D20" s="102" t="s">
        <v>165</v>
      </c>
      <c r="E20" s="102"/>
      <c r="F20" s="9" t="s">
        <v>46</v>
      </c>
      <c r="G20" s="21">
        <v>1</v>
      </c>
      <c r="H20" s="11">
        <v>2.95</v>
      </c>
      <c r="I20" s="11">
        <v>2.95</v>
      </c>
      <c r="J20" s="102" t="s">
        <v>48</v>
      </c>
      <c r="K20" s="102"/>
    </row>
    <row r="21" spans="1:11" ht="27" customHeight="1">
      <c r="A21" s="105"/>
      <c r="B21" s="101" t="s">
        <v>166</v>
      </c>
      <c r="C21" s="101"/>
      <c r="D21" s="102" t="s">
        <v>167</v>
      </c>
      <c r="E21" s="102"/>
      <c r="F21" s="9" t="s">
        <v>46</v>
      </c>
      <c r="G21" s="9" t="s">
        <v>47</v>
      </c>
      <c r="H21" s="11">
        <v>2.85</v>
      </c>
      <c r="I21" s="11">
        <v>2.85</v>
      </c>
      <c r="J21" s="102" t="s">
        <v>48</v>
      </c>
      <c r="K21" s="102"/>
    </row>
    <row r="22" spans="1:11" ht="27" customHeight="1">
      <c r="A22" s="105"/>
      <c r="B22" s="101"/>
      <c r="C22" s="101"/>
      <c r="D22" s="102" t="s">
        <v>168</v>
      </c>
      <c r="E22" s="102"/>
      <c r="F22" s="9" t="s">
        <v>46</v>
      </c>
      <c r="G22" s="9" t="s">
        <v>47</v>
      </c>
      <c r="H22" s="11">
        <v>2.85</v>
      </c>
      <c r="I22" s="11">
        <v>2.85</v>
      </c>
      <c r="J22" s="102" t="s">
        <v>48</v>
      </c>
      <c r="K22" s="102"/>
    </row>
    <row r="23" spans="1:11" ht="27" customHeight="1">
      <c r="A23" s="105"/>
      <c r="B23" s="101"/>
      <c r="C23" s="101"/>
      <c r="D23" s="102" t="s">
        <v>169</v>
      </c>
      <c r="E23" s="102"/>
      <c r="F23" s="9" t="s">
        <v>46</v>
      </c>
      <c r="G23" s="9" t="s">
        <v>47</v>
      </c>
      <c r="H23" s="11">
        <v>2.85</v>
      </c>
      <c r="I23" s="11">
        <v>2.85</v>
      </c>
      <c r="J23" s="102" t="s">
        <v>48</v>
      </c>
      <c r="K23" s="102"/>
    </row>
    <row r="24" spans="1:11" ht="27" customHeight="1">
      <c r="A24" s="105"/>
      <c r="B24" s="101"/>
      <c r="C24" s="101"/>
      <c r="D24" s="102" t="s">
        <v>170</v>
      </c>
      <c r="E24" s="102"/>
      <c r="F24" s="9" t="s">
        <v>46</v>
      </c>
      <c r="G24" s="21">
        <v>1</v>
      </c>
      <c r="H24" s="11">
        <v>2.85</v>
      </c>
      <c r="I24" s="11">
        <v>2.85</v>
      </c>
      <c r="J24" s="102" t="s">
        <v>48</v>
      </c>
      <c r="K24" s="102"/>
    </row>
    <row r="25" spans="1:11" ht="27" customHeight="1">
      <c r="A25" s="105"/>
      <c r="B25" s="101"/>
      <c r="C25" s="101"/>
      <c r="D25" s="102" t="s">
        <v>171</v>
      </c>
      <c r="E25" s="102"/>
      <c r="F25" s="9" t="s">
        <v>80</v>
      </c>
      <c r="G25" s="12">
        <v>0.88300000000000001</v>
      </c>
      <c r="H25" s="11">
        <v>2.85</v>
      </c>
      <c r="I25" s="11">
        <v>2.85</v>
      </c>
      <c r="J25" s="102" t="s">
        <v>48</v>
      </c>
      <c r="K25" s="102"/>
    </row>
    <row r="26" spans="1:11" ht="27" customHeight="1">
      <c r="A26" s="105"/>
      <c r="B26" s="101" t="s">
        <v>172</v>
      </c>
      <c r="C26" s="101"/>
      <c r="D26" s="103" t="s">
        <v>173</v>
      </c>
      <c r="E26" s="103"/>
      <c r="F26" s="9" t="s">
        <v>46</v>
      </c>
      <c r="G26" s="9" t="s">
        <v>47</v>
      </c>
      <c r="H26" s="11">
        <v>2.85</v>
      </c>
      <c r="I26" s="11">
        <v>2.85</v>
      </c>
      <c r="J26" s="102" t="s">
        <v>48</v>
      </c>
      <c r="K26" s="102"/>
    </row>
    <row r="27" spans="1:11" ht="27" customHeight="1">
      <c r="A27" s="105"/>
      <c r="B27" s="101"/>
      <c r="C27" s="101"/>
      <c r="D27" s="102" t="s">
        <v>79</v>
      </c>
      <c r="E27" s="102"/>
      <c r="F27" s="9" t="s">
        <v>80</v>
      </c>
      <c r="G27" s="9" t="s">
        <v>47</v>
      </c>
      <c r="H27" s="11">
        <v>2.85</v>
      </c>
      <c r="I27" s="11">
        <v>2.85</v>
      </c>
      <c r="J27" s="102" t="s">
        <v>48</v>
      </c>
      <c r="K27" s="102"/>
    </row>
    <row r="28" spans="1:11" ht="27" customHeight="1">
      <c r="A28" s="105"/>
      <c r="B28" s="101"/>
      <c r="C28" s="101"/>
      <c r="D28" s="102" t="s">
        <v>174</v>
      </c>
      <c r="E28" s="102"/>
      <c r="F28" s="9" t="s">
        <v>82</v>
      </c>
      <c r="G28" s="9" t="s">
        <v>82</v>
      </c>
      <c r="H28" s="11">
        <v>2.85</v>
      </c>
      <c r="I28" s="11">
        <v>2.85</v>
      </c>
      <c r="J28" s="102" t="s">
        <v>48</v>
      </c>
      <c r="K28" s="102"/>
    </row>
    <row r="29" spans="1:11" ht="27" customHeight="1">
      <c r="A29" s="105"/>
      <c r="B29" s="101"/>
      <c r="C29" s="101"/>
      <c r="D29" s="102" t="s">
        <v>175</v>
      </c>
      <c r="E29" s="102"/>
      <c r="F29" s="9" t="s">
        <v>82</v>
      </c>
      <c r="G29" s="9" t="s">
        <v>82</v>
      </c>
      <c r="H29" s="11">
        <v>2.85</v>
      </c>
      <c r="I29" s="11">
        <v>2.85</v>
      </c>
      <c r="J29" s="102" t="s">
        <v>48</v>
      </c>
      <c r="K29" s="102"/>
    </row>
    <row r="30" spans="1:11" ht="27" customHeight="1">
      <c r="A30" s="105" t="s">
        <v>176</v>
      </c>
      <c r="B30" s="101" t="s">
        <v>177</v>
      </c>
      <c r="C30" s="101"/>
      <c r="D30" s="102" t="s">
        <v>178</v>
      </c>
      <c r="E30" s="102"/>
      <c r="F30" s="9" t="s">
        <v>179</v>
      </c>
      <c r="G30" s="9" t="s">
        <v>94</v>
      </c>
      <c r="H30" s="11">
        <v>5</v>
      </c>
      <c r="I30" s="11">
        <v>5</v>
      </c>
      <c r="J30" s="102" t="s">
        <v>48</v>
      </c>
      <c r="K30" s="102"/>
    </row>
    <row r="31" spans="1:11" ht="27" customHeight="1">
      <c r="A31" s="105"/>
      <c r="B31" s="101" t="s">
        <v>180</v>
      </c>
      <c r="C31" s="101"/>
      <c r="D31" s="102" t="s">
        <v>181</v>
      </c>
      <c r="E31" s="102"/>
      <c r="F31" s="9" t="s">
        <v>182</v>
      </c>
      <c r="G31" s="9" t="s">
        <v>47</v>
      </c>
      <c r="H31" s="11">
        <v>5</v>
      </c>
      <c r="I31" s="11">
        <v>5</v>
      </c>
      <c r="J31" s="102" t="s">
        <v>48</v>
      </c>
      <c r="K31" s="102"/>
    </row>
    <row r="32" spans="1:11" ht="27" customHeight="1">
      <c r="A32" s="105"/>
      <c r="B32" s="101"/>
      <c r="C32" s="101"/>
      <c r="D32" s="102" t="s">
        <v>183</v>
      </c>
      <c r="E32" s="102"/>
      <c r="F32" s="9" t="s">
        <v>184</v>
      </c>
      <c r="G32" s="21">
        <v>0.98</v>
      </c>
      <c r="H32" s="11">
        <v>5</v>
      </c>
      <c r="I32" s="11">
        <v>5</v>
      </c>
      <c r="J32" s="102" t="s">
        <v>48</v>
      </c>
      <c r="K32" s="102"/>
    </row>
    <row r="33" spans="1:11" ht="27" customHeight="1">
      <c r="A33" s="105"/>
      <c r="B33" s="101" t="s">
        <v>185</v>
      </c>
      <c r="C33" s="101"/>
      <c r="D33" s="102" t="s">
        <v>186</v>
      </c>
      <c r="E33" s="102"/>
      <c r="F33" s="9" t="s">
        <v>187</v>
      </c>
      <c r="G33" s="9" t="s">
        <v>90</v>
      </c>
      <c r="H33" s="11">
        <v>5</v>
      </c>
      <c r="I33" s="11">
        <v>5</v>
      </c>
      <c r="J33" s="102" t="s">
        <v>48</v>
      </c>
      <c r="K33" s="102"/>
    </row>
    <row r="34" spans="1:11" ht="27" customHeight="1">
      <c r="A34" s="105" t="s">
        <v>188</v>
      </c>
      <c r="B34" s="101" t="s">
        <v>189</v>
      </c>
      <c r="C34" s="101"/>
      <c r="D34" s="102" t="s">
        <v>190</v>
      </c>
      <c r="E34" s="102"/>
      <c r="F34" s="9" t="s">
        <v>80</v>
      </c>
      <c r="G34" s="9" t="s">
        <v>94</v>
      </c>
      <c r="H34" s="11">
        <v>5</v>
      </c>
      <c r="I34" s="11">
        <v>5</v>
      </c>
      <c r="J34" s="102" t="s">
        <v>48</v>
      </c>
      <c r="K34" s="102"/>
    </row>
    <row r="35" spans="1:11" ht="27" customHeight="1">
      <c r="A35" s="105"/>
      <c r="B35" s="101"/>
      <c r="C35" s="101"/>
      <c r="D35" s="102" t="s">
        <v>191</v>
      </c>
      <c r="E35" s="102"/>
      <c r="F35" s="9" t="s">
        <v>80</v>
      </c>
      <c r="G35" s="21">
        <v>0.95</v>
      </c>
      <c r="H35" s="11">
        <v>5</v>
      </c>
      <c r="I35" s="11">
        <v>5</v>
      </c>
      <c r="J35" s="102" t="s">
        <v>48</v>
      </c>
      <c r="K35" s="102"/>
    </row>
    <row r="36" spans="1:11" ht="12" hidden="1" customHeight="1">
      <c r="A36" s="9"/>
      <c r="B36" s="9"/>
      <c r="C36" s="9"/>
      <c r="D36" s="10"/>
      <c r="E36" s="9"/>
      <c r="F36" s="9"/>
      <c r="G36" s="9"/>
      <c r="H36" s="9"/>
      <c r="I36" s="9"/>
      <c r="J36" s="9"/>
      <c r="K36" s="10"/>
    </row>
    <row r="37" spans="1:11" ht="21" customHeight="1">
      <c r="A37" s="104" t="s">
        <v>192</v>
      </c>
      <c r="B37" s="104"/>
      <c r="C37" s="104"/>
      <c r="D37" s="104"/>
      <c r="E37" s="104"/>
      <c r="F37" s="104"/>
      <c r="G37" s="104"/>
      <c r="H37" s="14">
        <v>100</v>
      </c>
      <c r="I37" s="18">
        <v>97.68</v>
      </c>
      <c r="J37" s="105" t="s">
        <v>108</v>
      </c>
      <c r="K37" s="105"/>
    </row>
    <row r="38" spans="1:11" ht="17.45" hidden="1" customHeight="1">
      <c r="A38" s="13"/>
      <c r="B38" s="13"/>
      <c r="C38" s="13"/>
      <c r="D38" s="13"/>
      <c r="E38" s="13"/>
      <c r="F38" s="13"/>
      <c r="G38" s="15"/>
      <c r="H38" s="15"/>
      <c r="I38" s="19"/>
      <c r="J38" s="19"/>
      <c r="K38" s="20"/>
    </row>
    <row r="39" spans="1:11">
      <c r="A39" s="16" t="s">
        <v>193</v>
      </c>
      <c r="B39" s="106" t="s">
        <v>194</v>
      </c>
      <c r="C39" s="106"/>
      <c r="D39" s="106"/>
      <c r="E39" s="106"/>
      <c r="F39" s="106"/>
      <c r="G39" s="106"/>
      <c r="H39" s="106"/>
      <c r="I39" s="106"/>
      <c r="J39" s="106"/>
      <c r="K39" s="106"/>
    </row>
    <row r="40" spans="1:11">
      <c r="A40" s="107" t="s">
        <v>195</v>
      </c>
      <c r="B40" s="107"/>
      <c r="C40" s="107"/>
      <c r="D40" s="107"/>
      <c r="E40" s="107"/>
      <c r="F40" s="107"/>
      <c r="G40" s="107"/>
      <c r="H40" s="107"/>
      <c r="I40" s="107"/>
      <c r="J40" s="107"/>
      <c r="K40" s="107"/>
    </row>
    <row r="41" spans="1:11" ht="48.6" customHeight="1">
      <c r="A41" s="107" t="s">
        <v>196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</row>
    <row r="42" spans="1:11" ht="42.6" customHeight="1">
      <c r="A42" s="107" t="s">
        <v>197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</row>
  </sheetData>
  <mergeCells count="96">
    <mergeCell ref="B39:K39"/>
    <mergeCell ref="A40:K40"/>
    <mergeCell ref="A41:K41"/>
    <mergeCell ref="A42:K42"/>
    <mergeCell ref="A10:A11"/>
    <mergeCell ref="A13:A15"/>
    <mergeCell ref="A16:A29"/>
    <mergeCell ref="A30:A33"/>
    <mergeCell ref="A34:A35"/>
    <mergeCell ref="B16:C20"/>
    <mergeCell ref="B21:C25"/>
    <mergeCell ref="B26:C29"/>
    <mergeCell ref="B31:C32"/>
    <mergeCell ref="B34:C35"/>
    <mergeCell ref="D34:E34"/>
    <mergeCell ref="J34:K34"/>
    <mergeCell ref="D35:E35"/>
    <mergeCell ref="J35:K35"/>
    <mergeCell ref="A37:G37"/>
    <mergeCell ref="J37:K37"/>
    <mergeCell ref="D31:E31"/>
    <mergeCell ref="J31:K31"/>
    <mergeCell ref="D32:E32"/>
    <mergeCell ref="J32:K32"/>
    <mergeCell ref="B33:C33"/>
    <mergeCell ref="D33:E33"/>
    <mergeCell ref="J33:K33"/>
    <mergeCell ref="D28:E28"/>
    <mergeCell ref="J28:K28"/>
    <mergeCell ref="D29:E29"/>
    <mergeCell ref="J29:K29"/>
    <mergeCell ref="B30:C30"/>
    <mergeCell ref="D30:E30"/>
    <mergeCell ref="J30:K30"/>
    <mergeCell ref="D25:E25"/>
    <mergeCell ref="J25:K25"/>
    <mergeCell ref="D26:E26"/>
    <mergeCell ref="J26:K26"/>
    <mergeCell ref="D27:E27"/>
    <mergeCell ref="J27:K27"/>
    <mergeCell ref="D22:E22"/>
    <mergeCell ref="J22:K22"/>
    <mergeCell ref="D23:E23"/>
    <mergeCell ref="J23:K23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1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workbookViewId="0">
      <selection activeCell="P11" sqref="P11"/>
    </sheetView>
  </sheetViews>
  <sheetFormatPr defaultColWidth="9" defaultRowHeight="13.5"/>
  <cols>
    <col min="1" max="1" width="13.375" customWidth="1"/>
    <col min="2" max="2" width="7.375" customWidth="1"/>
    <col min="3" max="3" width="11.75" customWidth="1"/>
    <col min="4" max="4" width="16.75" customWidth="1"/>
    <col min="5" max="5" width="9.75" customWidth="1"/>
    <col min="6" max="6" width="14.5" customWidth="1"/>
    <col min="7" max="7" width="11.25" customWidth="1"/>
    <col min="8" max="8" width="13.5" customWidth="1"/>
    <col min="9" max="9" width="12.875" customWidth="1"/>
    <col min="10" max="10" width="6.5" customWidth="1"/>
    <col min="11" max="11" width="16.5" customWidth="1"/>
  </cols>
  <sheetData>
    <row r="1" spans="1:12" s="1" customFormat="1" ht="56.65" customHeight="1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s="2" customFormat="1" ht="19.149999999999999" customHeight="1">
      <c r="A2" s="3" t="s">
        <v>129</v>
      </c>
      <c r="B2" s="96" t="s">
        <v>127</v>
      </c>
      <c r="C2" s="96"/>
      <c r="D2" s="96"/>
      <c r="E2" s="96"/>
      <c r="F2" s="96"/>
      <c r="G2" s="96"/>
      <c r="H2" s="96"/>
      <c r="I2" s="96"/>
      <c r="J2" s="96"/>
      <c r="K2" s="96"/>
    </row>
    <row r="3" spans="1:12" ht="21" customHeight="1">
      <c r="A3" s="3" t="s">
        <v>131</v>
      </c>
      <c r="B3" s="96" t="s">
        <v>13</v>
      </c>
      <c r="C3" s="96"/>
      <c r="D3" s="96"/>
      <c r="E3" s="3" t="s">
        <v>132</v>
      </c>
      <c r="F3" s="96" t="s">
        <v>13</v>
      </c>
      <c r="G3" s="96"/>
      <c r="H3" s="96"/>
      <c r="I3" s="96"/>
      <c r="J3" s="96"/>
      <c r="K3" s="96"/>
    </row>
    <row r="4" spans="1:12" ht="21" customHeight="1">
      <c r="A4" s="96" t="s">
        <v>116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2" ht="24" customHeight="1">
      <c r="A5" s="96"/>
      <c r="B5" s="96"/>
      <c r="C5" s="4" t="s">
        <v>133</v>
      </c>
      <c r="D5" s="96" t="s">
        <v>17</v>
      </c>
      <c r="E5" s="96"/>
      <c r="F5" s="96" t="s">
        <v>134</v>
      </c>
      <c r="G5" s="96"/>
      <c r="H5" s="3" t="s">
        <v>135</v>
      </c>
      <c r="I5" s="96" t="s">
        <v>20</v>
      </c>
      <c r="J5" s="96"/>
      <c r="K5" s="3" t="s">
        <v>21</v>
      </c>
    </row>
    <row r="6" spans="1:12" ht="27" customHeight="1">
      <c r="A6" s="96" t="s">
        <v>136</v>
      </c>
      <c r="B6" s="96"/>
      <c r="C6" s="3" t="s">
        <v>198</v>
      </c>
      <c r="D6" s="96">
        <v>76</v>
      </c>
      <c r="E6" s="96"/>
      <c r="F6" s="96" t="s">
        <v>198</v>
      </c>
      <c r="G6" s="96"/>
      <c r="H6" s="3" t="s">
        <v>199</v>
      </c>
      <c r="I6" s="96" t="s">
        <v>200</v>
      </c>
      <c r="J6" s="96"/>
      <c r="K6" s="3" t="s">
        <v>200</v>
      </c>
    </row>
    <row r="7" spans="1:12" ht="27" customHeight="1">
      <c r="A7" s="96" t="s">
        <v>138</v>
      </c>
      <c r="B7" s="96"/>
      <c r="C7" s="3" t="s">
        <v>198</v>
      </c>
      <c r="D7" s="96" t="s">
        <v>198</v>
      </c>
      <c r="E7" s="96"/>
      <c r="F7" s="96" t="s">
        <v>198</v>
      </c>
      <c r="G7" s="96"/>
      <c r="H7" s="3" t="s">
        <v>199</v>
      </c>
      <c r="I7" s="96" t="s">
        <v>25</v>
      </c>
      <c r="J7" s="96"/>
      <c r="K7" s="3"/>
    </row>
    <row r="8" spans="1:12" ht="27" customHeight="1">
      <c r="A8" s="96" t="s">
        <v>141</v>
      </c>
      <c r="B8" s="96"/>
      <c r="C8" s="3" t="s">
        <v>48</v>
      </c>
      <c r="D8" s="96" t="s">
        <v>48</v>
      </c>
      <c r="E8" s="96"/>
      <c r="F8" s="96" t="s">
        <v>48</v>
      </c>
      <c r="G8" s="96"/>
      <c r="H8" s="3" t="s">
        <v>201</v>
      </c>
      <c r="I8" s="96" t="s">
        <v>25</v>
      </c>
      <c r="J8" s="96"/>
      <c r="K8" s="3"/>
    </row>
    <row r="9" spans="1:12" ht="1.9" hidden="1" customHeight="1">
      <c r="A9" s="96"/>
      <c r="B9" s="96"/>
      <c r="C9" s="6"/>
      <c r="D9" s="6"/>
      <c r="E9" s="6"/>
      <c r="F9" s="6"/>
      <c r="G9" s="3"/>
      <c r="H9" s="3"/>
      <c r="I9" s="3"/>
      <c r="J9" s="3"/>
      <c r="K9" s="6"/>
      <c r="L9" s="17"/>
    </row>
    <row r="10" spans="1:12" ht="24" customHeight="1">
      <c r="A10" s="98" t="s">
        <v>142</v>
      </c>
      <c r="B10" s="98" t="s">
        <v>29</v>
      </c>
      <c r="C10" s="98"/>
      <c r="D10" s="98"/>
      <c r="E10" s="98"/>
      <c r="F10" s="98" t="s">
        <v>143</v>
      </c>
      <c r="G10" s="98"/>
      <c r="H10" s="98"/>
      <c r="I10" s="98"/>
      <c r="J10" s="98"/>
      <c r="K10" s="98"/>
    </row>
    <row r="11" spans="1:12" ht="98.45" customHeight="1">
      <c r="A11" s="98"/>
      <c r="B11" s="99" t="s">
        <v>202</v>
      </c>
      <c r="C11" s="99"/>
      <c r="D11" s="99"/>
      <c r="E11" s="99"/>
      <c r="F11" s="99" t="s">
        <v>145</v>
      </c>
      <c r="G11" s="99"/>
      <c r="H11" s="99"/>
      <c r="I11" s="99"/>
      <c r="J11" s="99"/>
      <c r="K11" s="99"/>
    </row>
    <row r="12" spans="1:12" ht="24" customHeight="1">
      <c r="A12" s="7" t="s">
        <v>37</v>
      </c>
      <c r="B12" s="100" t="s">
        <v>38</v>
      </c>
      <c r="C12" s="100"/>
      <c r="D12" s="100" t="s">
        <v>39</v>
      </c>
      <c r="E12" s="100"/>
      <c r="F12" s="7" t="s">
        <v>40</v>
      </c>
      <c r="G12" s="7" t="s">
        <v>41</v>
      </c>
      <c r="H12" s="7" t="s">
        <v>146</v>
      </c>
      <c r="I12" s="7" t="s">
        <v>147</v>
      </c>
      <c r="J12" s="100" t="s">
        <v>148</v>
      </c>
      <c r="K12" s="100"/>
    </row>
    <row r="13" spans="1:12" ht="27" customHeight="1">
      <c r="A13" s="105" t="s">
        <v>149</v>
      </c>
      <c r="B13" s="101" t="s">
        <v>150</v>
      </c>
      <c r="C13" s="101"/>
      <c r="D13" s="102" t="s">
        <v>203</v>
      </c>
      <c r="E13" s="102"/>
      <c r="F13" s="9" t="s">
        <v>80</v>
      </c>
      <c r="G13" s="9" t="s">
        <v>47</v>
      </c>
      <c r="H13" s="9" t="s">
        <v>204</v>
      </c>
      <c r="I13" s="9" t="s">
        <v>204</v>
      </c>
      <c r="J13" s="102" t="s">
        <v>48</v>
      </c>
      <c r="K13" s="102"/>
    </row>
    <row r="14" spans="1:12" ht="27" customHeight="1">
      <c r="A14" s="105"/>
      <c r="B14" s="101" t="s">
        <v>152</v>
      </c>
      <c r="C14" s="101"/>
      <c r="D14" s="102" t="s">
        <v>48</v>
      </c>
      <c r="E14" s="102"/>
      <c r="F14" s="9" t="s">
        <v>48</v>
      </c>
      <c r="G14" s="9" t="s">
        <v>48</v>
      </c>
      <c r="H14" s="9" t="s">
        <v>48</v>
      </c>
      <c r="I14" s="9" t="s">
        <v>48</v>
      </c>
      <c r="J14" s="102" t="s">
        <v>48</v>
      </c>
      <c r="K14" s="102"/>
    </row>
    <row r="15" spans="1:12" ht="27" customHeight="1">
      <c r="A15" s="105"/>
      <c r="B15" s="101" t="s">
        <v>153</v>
      </c>
      <c r="C15" s="101"/>
      <c r="D15" s="102" t="s">
        <v>48</v>
      </c>
      <c r="E15" s="102"/>
      <c r="F15" s="9" t="s">
        <v>48</v>
      </c>
      <c r="G15" s="9" t="s">
        <v>48</v>
      </c>
      <c r="H15" s="9" t="s">
        <v>48</v>
      </c>
      <c r="I15" s="9" t="s">
        <v>48</v>
      </c>
      <c r="J15" s="102" t="s">
        <v>48</v>
      </c>
      <c r="K15" s="102"/>
    </row>
    <row r="16" spans="1:12" ht="27" customHeight="1">
      <c r="A16" s="105" t="s">
        <v>154</v>
      </c>
      <c r="B16" s="101" t="s">
        <v>155</v>
      </c>
      <c r="C16" s="101"/>
      <c r="D16" s="102" t="s">
        <v>205</v>
      </c>
      <c r="E16" s="102"/>
      <c r="F16" s="9" t="s">
        <v>206</v>
      </c>
      <c r="G16" s="9" t="s">
        <v>207</v>
      </c>
      <c r="H16" s="9" t="s">
        <v>208</v>
      </c>
      <c r="I16" s="9" t="s">
        <v>208</v>
      </c>
      <c r="J16" s="102" t="s">
        <v>48</v>
      </c>
      <c r="K16" s="102"/>
    </row>
    <row r="17" spans="1:11" ht="27" customHeight="1">
      <c r="A17" s="105"/>
      <c r="B17" s="101"/>
      <c r="C17" s="101"/>
      <c r="D17" s="102" t="s">
        <v>209</v>
      </c>
      <c r="E17" s="102"/>
      <c r="F17" s="9" t="s">
        <v>80</v>
      </c>
      <c r="G17" s="9" t="s">
        <v>90</v>
      </c>
      <c r="H17" s="9" t="s">
        <v>208</v>
      </c>
      <c r="I17" s="9" t="s">
        <v>208</v>
      </c>
      <c r="J17" s="102" t="s">
        <v>48</v>
      </c>
      <c r="K17" s="102"/>
    </row>
    <row r="18" spans="1:11" ht="27" customHeight="1">
      <c r="A18" s="105"/>
      <c r="B18" s="101" t="s">
        <v>166</v>
      </c>
      <c r="C18" s="101"/>
      <c r="D18" s="102" t="s">
        <v>210</v>
      </c>
      <c r="E18" s="102"/>
      <c r="F18" s="9" t="s">
        <v>46</v>
      </c>
      <c r="G18" s="9" t="s">
        <v>47</v>
      </c>
      <c r="H18" s="9" t="s">
        <v>208</v>
      </c>
      <c r="I18" s="9" t="s">
        <v>208</v>
      </c>
      <c r="J18" s="102" t="s">
        <v>48</v>
      </c>
      <c r="K18" s="102"/>
    </row>
    <row r="19" spans="1:11" ht="27" customHeight="1">
      <c r="A19" s="105"/>
      <c r="B19" s="101"/>
      <c r="C19" s="101"/>
      <c r="D19" s="102" t="s">
        <v>211</v>
      </c>
      <c r="E19" s="102"/>
      <c r="F19" s="9" t="s">
        <v>46</v>
      </c>
      <c r="G19" s="9" t="s">
        <v>47</v>
      </c>
      <c r="H19" s="9" t="s">
        <v>208</v>
      </c>
      <c r="I19" s="9" t="s">
        <v>208</v>
      </c>
      <c r="J19" s="102" t="s">
        <v>48</v>
      </c>
      <c r="K19" s="102"/>
    </row>
    <row r="20" spans="1:11" ht="27" customHeight="1">
      <c r="A20" s="105"/>
      <c r="B20" s="101"/>
      <c r="C20" s="101"/>
      <c r="D20" s="102" t="s">
        <v>212</v>
      </c>
      <c r="E20" s="102"/>
      <c r="F20" s="9" t="s">
        <v>46</v>
      </c>
      <c r="G20" s="9" t="s">
        <v>47</v>
      </c>
      <c r="H20" s="9" t="s">
        <v>208</v>
      </c>
      <c r="I20" s="9" t="s">
        <v>208</v>
      </c>
      <c r="J20" s="102" t="s">
        <v>48</v>
      </c>
      <c r="K20" s="102"/>
    </row>
    <row r="21" spans="1:11" ht="27" customHeight="1">
      <c r="A21" s="105"/>
      <c r="B21" s="101" t="s">
        <v>172</v>
      </c>
      <c r="C21" s="101"/>
      <c r="D21" s="102" t="s">
        <v>213</v>
      </c>
      <c r="E21" s="102"/>
      <c r="F21" s="9" t="s">
        <v>82</v>
      </c>
      <c r="G21" s="9" t="s">
        <v>82</v>
      </c>
      <c r="H21" s="9" t="s">
        <v>208</v>
      </c>
      <c r="I21" s="9" t="s">
        <v>208</v>
      </c>
      <c r="J21" s="102" t="s">
        <v>48</v>
      </c>
      <c r="K21" s="102"/>
    </row>
    <row r="22" spans="1:11" ht="27" customHeight="1">
      <c r="A22" s="105"/>
      <c r="B22" s="101"/>
      <c r="C22" s="101"/>
      <c r="D22" s="102" t="s">
        <v>214</v>
      </c>
      <c r="E22" s="102"/>
      <c r="F22" s="9" t="s">
        <v>82</v>
      </c>
      <c r="G22" s="9" t="s">
        <v>82</v>
      </c>
      <c r="H22" s="9" t="s">
        <v>208</v>
      </c>
      <c r="I22" s="9" t="s">
        <v>208</v>
      </c>
      <c r="J22" s="102" t="s">
        <v>48</v>
      </c>
      <c r="K22" s="102"/>
    </row>
    <row r="23" spans="1:11" ht="27" customHeight="1">
      <c r="A23" s="105"/>
      <c r="B23" s="101"/>
      <c r="C23" s="101"/>
      <c r="D23" s="102" t="s">
        <v>215</v>
      </c>
      <c r="E23" s="102"/>
      <c r="F23" s="9" t="s">
        <v>82</v>
      </c>
      <c r="G23" s="9" t="s">
        <v>82</v>
      </c>
      <c r="H23" s="9" t="s">
        <v>208</v>
      </c>
      <c r="I23" s="9" t="s">
        <v>208</v>
      </c>
      <c r="J23" s="102" t="s">
        <v>48</v>
      </c>
      <c r="K23" s="102"/>
    </row>
    <row r="24" spans="1:11" ht="27" customHeight="1">
      <c r="A24" s="105" t="s">
        <v>176</v>
      </c>
      <c r="B24" s="101" t="s">
        <v>177</v>
      </c>
      <c r="C24" s="101"/>
      <c r="D24" s="102" t="s">
        <v>48</v>
      </c>
      <c r="E24" s="102"/>
      <c r="F24" s="9" t="s">
        <v>48</v>
      </c>
      <c r="G24" s="9" t="s">
        <v>48</v>
      </c>
      <c r="H24" s="9" t="s">
        <v>48</v>
      </c>
      <c r="I24" s="9" t="s">
        <v>48</v>
      </c>
      <c r="J24" s="102" t="s">
        <v>48</v>
      </c>
      <c r="K24" s="102"/>
    </row>
    <row r="25" spans="1:11" ht="27" customHeight="1">
      <c r="A25" s="105"/>
      <c r="B25" s="101" t="s">
        <v>180</v>
      </c>
      <c r="C25" s="101"/>
      <c r="D25" s="102" t="s">
        <v>183</v>
      </c>
      <c r="E25" s="102"/>
      <c r="F25" s="9" t="s">
        <v>184</v>
      </c>
      <c r="G25" s="9" t="s">
        <v>47</v>
      </c>
      <c r="H25" s="9" t="s">
        <v>204</v>
      </c>
      <c r="I25" s="9" t="s">
        <v>204</v>
      </c>
      <c r="J25" s="102" t="s">
        <v>48</v>
      </c>
      <c r="K25" s="102"/>
    </row>
    <row r="26" spans="1:11" ht="27" customHeight="1">
      <c r="A26" s="105"/>
      <c r="B26" s="101" t="s">
        <v>185</v>
      </c>
      <c r="C26" s="101"/>
      <c r="D26" s="102" t="s">
        <v>48</v>
      </c>
      <c r="E26" s="102"/>
      <c r="F26" s="9" t="s">
        <v>48</v>
      </c>
      <c r="G26" s="9" t="s">
        <v>48</v>
      </c>
      <c r="H26" s="9" t="s">
        <v>48</v>
      </c>
      <c r="I26" s="9" t="s">
        <v>48</v>
      </c>
      <c r="J26" s="102" t="s">
        <v>48</v>
      </c>
      <c r="K26" s="102"/>
    </row>
    <row r="27" spans="1:11" ht="27" customHeight="1">
      <c r="A27" s="105" t="s">
        <v>188</v>
      </c>
      <c r="B27" s="101" t="s">
        <v>189</v>
      </c>
      <c r="C27" s="101"/>
      <c r="D27" s="102" t="s">
        <v>216</v>
      </c>
      <c r="E27" s="102"/>
      <c r="F27" s="9" t="s">
        <v>80</v>
      </c>
      <c r="G27" s="9" t="s">
        <v>94</v>
      </c>
      <c r="H27" s="9" t="s">
        <v>208</v>
      </c>
      <c r="I27" s="9" t="s">
        <v>208</v>
      </c>
      <c r="J27" s="102" t="s">
        <v>48</v>
      </c>
      <c r="K27" s="102"/>
    </row>
    <row r="28" spans="1:11" ht="27" customHeight="1">
      <c r="A28" s="105"/>
      <c r="B28" s="101"/>
      <c r="C28" s="101"/>
      <c r="D28" s="102" t="s">
        <v>217</v>
      </c>
      <c r="E28" s="102"/>
      <c r="F28" s="9" t="s">
        <v>80</v>
      </c>
      <c r="G28" s="21">
        <v>0.92</v>
      </c>
      <c r="H28" s="9" t="s">
        <v>208</v>
      </c>
      <c r="I28" s="9" t="s">
        <v>208</v>
      </c>
      <c r="J28" s="102" t="s">
        <v>48</v>
      </c>
      <c r="K28" s="102"/>
    </row>
    <row r="29" spans="1:11" ht="12" hidden="1" customHeight="1">
      <c r="A29" s="9"/>
      <c r="B29" s="9"/>
      <c r="C29" s="9"/>
      <c r="D29" s="10"/>
      <c r="E29" s="9"/>
      <c r="F29" s="9"/>
      <c r="G29" s="9"/>
      <c r="H29" s="9"/>
      <c r="I29" s="9"/>
      <c r="J29" s="9"/>
      <c r="K29" s="10"/>
    </row>
    <row r="30" spans="1:11" ht="21" customHeight="1">
      <c r="A30" s="104" t="s">
        <v>192</v>
      </c>
      <c r="B30" s="104"/>
      <c r="C30" s="104"/>
      <c r="D30" s="104"/>
      <c r="E30" s="104"/>
      <c r="F30" s="104"/>
      <c r="G30" s="104"/>
      <c r="H30" s="22" t="s">
        <v>218</v>
      </c>
      <c r="I30" s="8" t="s">
        <v>218</v>
      </c>
      <c r="J30" s="105" t="s">
        <v>108</v>
      </c>
      <c r="K30" s="105"/>
    </row>
    <row r="31" spans="1:11" ht="17.45" hidden="1" customHeight="1">
      <c r="A31" s="13"/>
      <c r="B31" s="13"/>
      <c r="C31" s="13"/>
      <c r="D31" s="13"/>
      <c r="E31" s="13"/>
      <c r="F31" s="13"/>
      <c r="G31" s="15"/>
      <c r="H31" s="15"/>
      <c r="I31" s="19"/>
      <c r="J31" s="19"/>
      <c r="K31" s="20"/>
    </row>
    <row r="32" spans="1:11">
      <c r="A32" s="16" t="s">
        <v>193</v>
      </c>
      <c r="B32" s="106" t="s">
        <v>194</v>
      </c>
      <c r="C32" s="106"/>
      <c r="D32" s="106"/>
      <c r="E32" s="106"/>
      <c r="F32" s="106"/>
      <c r="G32" s="106"/>
      <c r="H32" s="106"/>
      <c r="I32" s="106"/>
      <c r="J32" s="106"/>
      <c r="K32" s="106"/>
    </row>
    <row r="33" spans="1:11">
      <c r="A33" s="107" t="s">
        <v>195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</row>
    <row r="34" spans="1:11" ht="48.6" customHeight="1">
      <c r="A34" s="107" t="s">
        <v>196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</row>
    <row r="35" spans="1:11" ht="42.6" customHeight="1">
      <c r="A35" s="107" t="s">
        <v>197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</row>
  </sheetData>
  <mergeCells count="82">
    <mergeCell ref="B32:K32"/>
    <mergeCell ref="A33:K33"/>
    <mergeCell ref="A34:K34"/>
    <mergeCell ref="A35:K35"/>
    <mergeCell ref="A10:A11"/>
    <mergeCell ref="A13:A15"/>
    <mergeCell ref="A16:A23"/>
    <mergeCell ref="A24:A26"/>
    <mergeCell ref="A27:A28"/>
    <mergeCell ref="B16:C17"/>
    <mergeCell ref="B18:C20"/>
    <mergeCell ref="B21:C23"/>
    <mergeCell ref="B27:C28"/>
    <mergeCell ref="D27:E27"/>
    <mergeCell ref="J27:K27"/>
    <mergeCell ref="D28:E28"/>
    <mergeCell ref="J28:K28"/>
    <mergeCell ref="A30:G30"/>
    <mergeCell ref="J30:K30"/>
    <mergeCell ref="B25:C25"/>
    <mergeCell ref="D25:E25"/>
    <mergeCell ref="J25:K25"/>
    <mergeCell ref="B26:C26"/>
    <mergeCell ref="D26:E26"/>
    <mergeCell ref="J26:K26"/>
    <mergeCell ref="D22:E22"/>
    <mergeCell ref="J22:K22"/>
    <mergeCell ref="D23:E23"/>
    <mergeCell ref="J23:K23"/>
    <mergeCell ref="B24:C24"/>
    <mergeCell ref="D24:E24"/>
    <mergeCell ref="J24:K24"/>
    <mergeCell ref="D19:E19"/>
    <mergeCell ref="J19:K19"/>
    <mergeCell ref="D20:E20"/>
    <mergeCell ref="J20:K20"/>
    <mergeCell ref="D21:E21"/>
    <mergeCell ref="J21:K21"/>
    <mergeCell ref="D16:E16"/>
    <mergeCell ref="J16:K16"/>
    <mergeCell ref="D17:E17"/>
    <mergeCell ref="J17:K17"/>
    <mergeCell ref="D18:E18"/>
    <mergeCell ref="J18:K18"/>
    <mergeCell ref="B14:C14"/>
    <mergeCell ref="D14:E14"/>
    <mergeCell ref="J14:K14"/>
    <mergeCell ref="B15:C15"/>
    <mergeCell ref="D15:E15"/>
    <mergeCell ref="J15:K15"/>
    <mergeCell ref="B12:C12"/>
    <mergeCell ref="D12:E12"/>
    <mergeCell ref="J12:K12"/>
    <mergeCell ref="B13:C13"/>
    <mergeCell ref="D13:E13"/>
    <mergeCell ref="J13:K13"/>
    <mergeCell ref="A9:B9"/>
    <mergeCell ref="B10:E10"/>
    <mergeCell ref="F10:K10"/>
    <mergeCell ref="B11:E11"/>
    <mergeCell ref="F11:K11"/>
    <mergeCell ref="A7:B7"/>
    <mergeCell ref="D7:E7"/>
    <mergeCell ref="F7:G7"/>
    <mergeCell ref="I7:J7"/>
    <mergeCell ref="A8:B8"/>
    <mergeCell ref="D8:E8"/>
    <mergeCell ref="F8:G8"/>
    <mergeCell ref="I8:J8"/>
    <mergeCell ref="A5:B5"/>
    <mergeCell ref="D5:E5"/>
    <mergeCell ref="F5:G5"/>
    <mergeCell ref="I5:J5"/>
    <mergeCell ref="A6:B6"/>
    <mergeCell ref="D6:E6"/>
    <mergeCell ref="F6:G6"/>
    <mergeCell ref="I6:J6"/>
    <mergeCell ref="A1:K1"/>
    <mergeCell ref="B2:K2"/>
    <mergeCell ref="B3:D3"/>
    <mergeCell ref="F3:K3"/>
    <mergeCell ref="A4:K4"/>
  </mergeCells>
  <phoneticPr fontId="28" type="noConversion"/>
  <pageMargins left="0.75" right="0.75" top="1" bottom="1" header="0.5" footer="0.5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封面</vt:lpstr>
      <vt:lpstr>目录</vt:lpstr>
      <vt:lpstr>省级部门（单位）整体支出绩效自评表</vt:lpstr>
      <vt:lpstr>部门预算项目支出绩效自评结果汇总表</vt:lpstr>
      <vt:lpstr>省级部门预算项目支出绩效自评表1</vt:lpstr>
      <vt:lpstr>省级部门预算项目支出绩效自评表2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2020-03-13T02:25:00Z</cp:lastPrinted>
  <dcterms:created xsi:type="dcterms:W3CDTF">2018-12-06T00:45:00Z</dcterms:created>
  <dcterms:modified xsi:type="dcterms:W3CDTF">2024-08-09T08:15:44Z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DEB6A3C64C24403A9906944B8C21080A_13</vt:lpwstr>
  </property>
</Properties>
</file>