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feiq\Recv Files\"/>
    </mc:Choice>
  </mc:AlternateContent>
  <xr:revisionPtr revIDLastSave="0" documentId="13_ncr:1_{B2D003BE-8648-4ADA-BE30-257D9A71D012}" xr6:coauthVersionLast="47" xr6:coauthVersionMax="47" xr10:uidLastSave="{00000000-0000-0000-0000-000000000000}"/>
  <bookViews>
    <workbookView xWindow="-120" yWindow="-120" windowWidth="24240" windowHeight="13140" firstSheet="3" activeTab="5" xr2:uid="{00000000-000D-0000-FFFF-FFFF00000000}"/>
  </bookViews>
  <sheets>
    <sheet name="封面" sheetId="2" r:id="rId1"/>
    <sheet name="目录" sheetId="3" r:id="rId2"/>
    <sheet name="省级部门（单位）整体支出绩效自评表" sheetId="4" r:id="rId3"/>
    <sheet name="部门预算项目支出绩效自评结果汇总表" sheetId="5" r:id="rId4"/>
    <sheet name="业务费" sheetId="6" r:id="rId5"/>
    <sheet name="法庭运维费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7" l="1"/>
  <c r="H7" i="7"/>
  <c r="H6" i="7"/>
  <c r="H7" i="6"/>
  <c r="H6" i="6"/>
  <c r="H13" i="5"/>
  <c r="G13" i="5"/>
  <c r="F13" i="5"/>
  <c r="E13" i="5"/>
  <c r="D13" i="5"/>
  <c r="I6" i="5"/>
  <c r="D6" i="5"/>
  <c r="I5" i="5"/>
  <c r="G51" i="4"/>
</calcChain>
</file>

<file path=xl/sharedStrings.xml><?xml version="1.0" encoding="utf-8"?>
<sst xmlns="http://schemas.openxmlformats.org/spreadsheetml/2006/main" count="617" uniqueCount="236">
  <si>
    <t>附件1</t>
  </si>
  <si>
    <r>
      <rPr>
        <b/>
        <sz val="36"/>
        <color theme="1"/>
        <rFont val="宋体"/>
        <family val="3"/>
        <charset val="134"/>
        <scheme val="minor"/>
      </rPr>
      <t>2023年度省级预算执行情况绩效自评报表</t>
    </r>
    <r>
      <rPr>
        <b/>
        <sz val="28"/>
        <color theme="1"/>
        <rFont val="宋体"/>
        <family val="3"/>
        <charset val="134"/>
        <scheme val="minor"/>
      </rPr>
      <t xml:space="preserve">
</t>
    </r>
  </si>
  <si>
    <t xml:space="preserve">                                 编报部门（单位公章）：合水县人民法院</t>
  </si>
  <si>
    <t xml:space="preserve">                                 编报日期：  2024年2月</t>
  </si>
  <si>
    <t xml:space="preserve">                                 联系人及电话：张雅妮  18993454505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</si>
  <si>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</si>
  <si>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</si>
  <si>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</si>
  <si>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</si>
  <si>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</si>
  <si>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 xml:space="preserve">  2.法庭运维费项目绩效自评表</t>
  </si>
  <si>
    <t>四、省对市县转移支付支出绩效自评结果汇总表</t>
  </si>
  <si>
    <t xml:space="preserve">  1.中央政法转移支付资金项目绩效自评表</t>
  </si>
  <si>
    <t>2023年度部门（单位）整体支出绩效自评表</t>
  </si>
  <si>
    <t>部门（单位）名称</t>
  </si>
  <si>
    <t>合水县人民法院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</si>
  <si>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</si>
  <si>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</si>
  <si>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</si>
  <si>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</si>
  <si>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</si>
  <si>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</si>
  <si>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</si>
  <si>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</si>
  <si>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</si>
  <si>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1655.66</t>
  </si>
  <si>
    <t>1781.11</t>
  </si>
  <si>
    <t>100.00%</t>
  </si>
  <si>
    <t>10</t>
  </si>
  <si>
    <t>10.00</t>
  </si>
  <si>
    <t>其中：基本支出</t>
  </si>
  <si>
    <t>1310.66</t>
  </si>
  <si>
    <t>1329.77</t>
  </si>
  <si>
    <t>-</t>
  </si>
  <si>
    <t>项目支出</t>
  </si>
  <si>
    <t>345.00</t>
  </si>
  <si>
    <t>451.34</t>
  </si>
  <si>
    <t>年度总体绩效目标
完成情况</t>
  </si>
  <si>
    <t>预期目标</t>
  </si>
  <si>
    <t>目标实际完成情况</t>
  </si>
  <si>
    <t>目标1：强化政治建设，坚持政治引领走在前</t>
  </si>
  <si>
    <t>目标1完成情况：准把住“政法姓党”的政治属性，全面提升干警政治判断力、政治领悟力、政治执行力。坚决树牢人民法院是政治机关的意识和理念，旗帜鲜明讲政治，坚定正确政治方向。坚持“三个规定”月报告制度，全院干警主动填报重大事项205条，在全院形成讲政治、守纪律、严规矩的良好风尚。围绕政治建院、公信立院、改革强院、科技助院、文化育院、人才兴院、从严治院工作要求，坚持政治统领、人民至上、实战取向、问题导向、激励约束工作原则，教育引导广大法院干警忠诚拥护“两个确立”，坚决做到“两个维护”。</t>
  </si>
  <si>
    <t>目标2：强化为民担当，坚持能动司法走在前</t>
  </si>
  <si>
    <t>目标2完成情况：始终保持对严重刑事犯罪的高压态势，受理刑事案件123件，审结121件168人，结案率98.37%。围绕保障民生和促进和谐，受理民事案件2198件，审结2183件，结案率99.32%，调解率31.39%，撤诉率13.44%。受理执行案件1370件，结案1363件，结案率99.49%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</si>
  <si>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</si>
  <si>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</si>
  <si>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</si>
  <si>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</si>
  <si>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</si>
  <si>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</si>
  <si>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</si>
  <si>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</si>
  <si>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</si>
  <si>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</si>
  <si>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/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</si>
  <si>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</si>
  <si>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</si>
  <si>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</si>
  <si>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</si>
  <si>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</si>
  <si>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</si>
  <si>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</si>
  <si>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</si>
  <si>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</si>
  <si>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</si>
  <si>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</si>
  <si>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</si>
  <si>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</si>
  <si>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</si>
  <si>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</si>
  <si>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</si>
  <si>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</si>
  <si>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</si>
  <si>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</si>
  <si>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</si>
  <si>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产出数量指标1：审判刑事案件结案率</t>
  </si>
  <si>
    <t>&gt;=80%</t>
  </si>
  <si>
    <t>产出数量指标2：审判民事案件结案率</t>
  </si>
  <si>
    <t>产出数量指标3：审判行政案件结案率</t>
  </si>
  <si>
    <t>产出数量指标4：审理执行案件结案率</t>
  </si>
  <si>
    <t>产出数量指标5：登记立案率</t>
  </si>
  <si>
    <t>产出数量指标6：案件结案率</t>
  </si>
  <si>
    <t>&gt;=95%</t>
  </si>
  <si>
    <t>产出质量指标1：一审服判息诉率</t>
  </si>
  <si>
    <t>&gt;=90%</t>
  </si>
  <si>
    <t>产出质量指标2：当场登记立案率</t>
  </si>
  <si>
    <t>产出质量指标3：改判率</t>
  </si>
  <si>
    <t>&lt;=3%</t>
  </si>
  <si>
    <t>产出质量指标4：立案变更率</t>
  </si>
  <si>
    <t xml:space="preserve">偏差原因：合理范围内，系统原因导致扣分。
</t>
  </si>
  <si>
    <t>产出质量指标5：案件受理准确率</t>
  </si>
  <si>
    <t>产出时效指标1：受理案件及时性</t>
  </si>
  <si>
    <t>及时</t>
  </si>
  <si>
    <t>产出时效指标2：办结案件及时性</t>
  </si>
  <si>
    <t>产出时效指标3：法定审限内结案率</t>
  </si>
  <si>
    <t>产出成本指标：成本控制情况</t>
  </si>
  <si>
    <t>预算范围内</t>
  </si>
  <si>
    <t>部门效果目标</t>
  </si>
  <si>
    <t>经济效益指标：执行标的到位率</t>
  </si>
  <si>
    <t>&gt;=30%</t>
  </si>
  <si>
    <t>社会效益指标：当庭宣判率</t>
  </si>
  <si>
    <t>社会效益指标：案件调撤率</t>
  </si>
  <si>
    <t>&gt;=50%</t>
  </si>
  <si>
    <t>社会效益指标：人民法治意识增强</t>
  </si>
  <si>
    <t>增强</t>
  </si>
  <si>
    <t>服务对象满意度</t>
  </si>
  <si>
    <t>司法工作人员满意度</t>
  </si>
  <si>
    <t>诉讼双方满意度（%）</t>
  </si>
  <si>
    <t>=92%</t>
  </si>
  <si>
    <t>社会影响</t>
  </si>
  <si>
    <t>单位获奖情况</t>
  </si>
  <si>
    <t>&gt;=0</t>
  </si>
  <si>
    <t>违法违纪情况</t>
  </si>
  <si>
    <t>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</si>
  <si>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</si>
  <si>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</si>
  <si>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</si>
  <si>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</si>
  <si>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</si>
  <si>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</si>
  <si>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</si>
  <si>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</si>
  <si>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</si>
  <si>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</si>
  <si>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</si>
  <si>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</si>
  <si>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优秀</t>
  </si>
  <si>
    <t>其他需要说明的问题：无。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</si>
  <si>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</si>
  <si>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</si>
  <si>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</si>
  <si>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</si>
  <si>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</si>
  <si>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</si>
  <si>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</si>
  <si>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</si>
  <si>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</si>
  <si>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</si>
  <si>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</si>
  <si>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</si>
  <si>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</si>
  <si>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</si>
  <si>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</si>
  <si>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甘肃省高级人民法院</t>
  </si>
  <si>
    <t>法庭运维经费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</si>
  <si>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</si>
  <si>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</si>
  <si>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</si>
  <si>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</si>
  <si>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</si>
  <si>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</si>
  <si>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</si>
  <si>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</si>
  <si>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</si>
  <si>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100</t>
  </si>
  <si>
    <t>其中：财政拨款</t>
  </si>
  <si>
    <t>其他资金</t>
  </si>
  <si>
    <t>0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</si>
  <si>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</si>
  <si>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</si>
  <si>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</si>
  <si>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该项目的实施为日常办案提供了经费保障，提高了办案质量及效率，2023年度本院各类案件审判工作圆满完成。</t>
  </si>
  <si>
    <t>分值（权重）</t>
  </si>
  <si>
    <t>指标得分</t>
  </si>
  <si>
    <t>偏差原因分析及改进措施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</si>
  <si>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</si>
  <si>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</si>
  <si>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</si>
  <si>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</si>
  <si>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</si>
  <si>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</si>
  <si>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购置设备数量</t>
  </si>
  <si>
    <t>20台</t>
  </si>
  <si>
    <t>21台</t>
  </si>
  <si>
    <t>结案率</t>
  </si>
  <si>
    <t>98%</t>
  </si>
  <si>
    <t>维修维护项目数</t>
  </si>
  <si>
    <t>&gt;=15项</t>
  </si>
  <si>
    <t>15项</t>
  </si>
  <si>
    <t>物业管理面积</t>
  </si>
  <si>
    <t>=3000平方米</t>
  </si>
  <si>
    <t>3000平方米</t>
  </si>
  <si>
    <t>信息化运维服务完成率</t>
  </si>
  <si>
    <t>100%</t>
  </si>
  <si>
    <t>质量指标</t>
  </si>
  <si>
    <t>维修维护项目验收合格率</t>
  </si>
  <si>
    <t>物业管理合格率</t>
  </si>
  <si>
    <t>信息化运维服务验收合格率</t>
  </si>
  <si>
    <t>一审服判息诉率</t>
  </si>
  <si>
    <t>95%</t>
  </si>
  <si>
    <t>时效指标</t>
  </si>
  <si>
    <t>办案经费支付及时率</t>
  </si>
  <si>
    <t>法定审限内结案率</t>
  </si>
  <si>
    <t>99%</t>
  </si>
  <si>
    <t>维修维护及时性</t>
  </si>
  <si>
    <t>信息化运维工作及时性</t>
  </si>
  <si>
    <t>效益指标</t>
  </si>
  <si>
    <t>经济效益指标</t>
  </si>
  <si>
    <t>成本控制情况</t>
  </si>
  <si>
    <t>定额标准内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</si>
  <si>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</si>
  <si>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</si>
  <si>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</si>
  <si>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</si>
  <si>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</si>
  <si>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</si>
  <si>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</si>
  <si>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</si>
  <si>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</si>
  <si>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</si>
  <si>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</si>
  <si>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</si>
  <si>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</si>
  <si>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干警满意程度</t>
  </si>
  <si>
    <t>总分</t>
  </si>
  <si>
    <t>说明</t>
  </si>
  <si>
    <t>无。</t>
  </si>
  <si>
    <t>法庭运维费（本级）</t>
  </si>
  <si>
    <t>0.00</t>
  </si>
  <si>
    <t>充分运用法庭运维经费，保障基层人民法庭的正常开支，保证法庭办公办案的顺利开展，年底前全部形成支出。</t>
  </si>
  <si>
    <t>该项目的实施，保障了我院基层法庭工作的正常运转，方便了人民群众诉讼服务，有效地维护了社会和谐稳定。</t>
  </si>
  <si>
    <t>年度预算控制率</t>
  </si>
  <si>
    <t>保障供暖面积</t>
  </si>
  <si>
    <t>保障基层法庭个数</t>
  </si>
  <si>
    <t>=5个</t>
  </si>
  <si>
    <t>5个</t>
  </si>
  <si>
    <t>27台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</si>
  <si>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</si>
  <si>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</si>
  <si>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</si>
  <si>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</si>
  <si>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</si>
  <si>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</si>
  <si>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</si>
  <si>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服务群众对审判工作满意度</t>
  </si>
  <si>
    <t>派出法庭工作人员满意度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</si>
</sst>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8" formatCode="0.00_ "/>
    <numFmt numFmtId="179" formatCode="#,##0.00_ "/>
  </numFmts>
  <fonts count="31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63"/>
      <name val="宋体"/>
      <family val="3"/>
      <charset val="134"/>
    </font>
    <font>
      <sz val="10"/>
      <color indexed="63"/>
      <name val="宋体"/>
      <family val="3"/>
      <charset val="134"/>
    </font>
    <font>
      <b/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63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Border="1" applyAlignment="1">
      <alignment horizontal="center" vertical="center"/>
    </xf>
    <xf numFmtId="0" fontId="13" fillId="0" borderId="0" xfId="0" applyFont="1" applyAlignment="1"/>
    <xf numFmtId="0" fontId="15" fillId="2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/>
    <xf numFmtId="0" fontId="1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workbookViewId="0">
      <selection activeCell="A9" sqref="A9"/>
    </sheetView>
  </sheetViews>
  <sheetFormatPr defaultColWidth="9" defaultRowHeight="13.5" x14ac:dyDescent="0.15"/>
  <cols>
    <col min="1" max="1" width="181.375" customWidth="1"/>
  </cols>
  <sheetData>
    <row r="1" spans="1:1" ht="45" customHeight="1" x14ac:dyDescent="0.15">
      <c r="A1" s="53" t="s">
        <v>0</v>
      </c>
    </row>
    <row r="2" spans="1:1" ht="149.25" customHeight="1" x14ac:dyDescent="0.15">
      <c r="A2" s="54" t="s">
        <v>1</v>
      </c>
    </row>
    <row r="3" spans="1:1" ht="51" customHeight="1" x14ac:dyDescent="0.15">
      <c r="A3" s="55"/>
    </row>
    <row r="4" spans="1:1" ht="51" customHeight="1" x14ac:dyDescent="0.15">
      <c r="A4" s="55"/>
    </row>
    <row r="5" spans="1:1" ht="51" customHeight="1" x14ac:dyDescent="0.15">
      <c r="A5" s="56" t="s">
        <v>2</v>
      </c>
    </row>
    <row r="6" spans="1:1" ht="51" customHeight="1" x14ac:dyDescent="0.15">
      <c r="A6" s="56" t="s">
        <v>3</v>
      </c>
    </row>
    <row r="7" spans="1:1" ht="51" customHeight="1" x14ac:dyDescent="0.15">
      <c r="A7" s="57" t="s">
        <v>4</v>
      </c>
    </row>
    <row r="8" spans="1:1" s="51" customFormat="1" ht="27" customHeight="1" x14ac:dyDescent="0.15">
      <c r="A8" s="58"/>
    </row>
    <row r="9" spans="1:1" s="51" customFormat="1" ht="27" customHeight="1" x14ac:dyDescent="0.15"/>
    <row r="10" spans="1:1" s="51" customFormat="1" ht="27" customHeight="1" x14ac:dyDescent="0.15"/>
  </sheetData>
  <phoneticPr fontId="30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"/>
  <sheetViews>
    <sheetView workbookViewId="0">
      <selection activeCell="A17" sqref="A17"/>
    </sheetView>
  </sheetViews>
  <sheetFormatPr defaultColWidth="9" defaultRowHeight="13.5" x14ac:dyDescent="0.15"/>
  <cols>
    <col min="1" max="1" width="81.625" customWidth="1"/>
  </cols>
  <sheetData>
    <row r="2" spans="1:1" ht="40.5" customHeight="1" x14ac:dyDescent="0.15">
      <c r="A2" s="2" t="s">
        <v>5</v>
      </c>
    </row>
    <row r="3" spans="1:1" ht="19.5" customHeight="1" x14ac:dyDescent="0.15"/>
    <row r="4" spans="1:1" s="51" customFormat="1" ht="30.75" customHeight="1" x14ac:dyDescent="0.15">
      <c r="A4" s="52" t="s">
        <v>6</v>
      </c>
    </row>
    <row r="5" spans="1:1" s="51" customFormat="1" ht="30.75" customHeight="1" x14ac:dyDescent="0.15">
      <c r="A5" s="52" t="s">
        <v>7</v>
      </c>
    </row>
    <row r="6" spans="1:1" s="51" customFormat="1" ht="30.75" customHeight="1" x14ac:dyDescent="0.15">
      <c r="A6" s="52" t="s">
        <v>8</v>
      </c>
    </row>
    <row r="7" spans="1:1" s="51" customFormat="1" ht="30.75" customHeight="1" x14ac:dyDescent="0.15">
      <c r="A7" s="51" t="s">
        <v>9</v>
      </c>
    </row>
    <row r="8" spans="1:1" s="51" customFormat="1" ht="30.75" customHeight="1" x14ac:dyDescent="0.15">
      <c r="A8" s="51" t="s">
        <v>10</v>
      </c>
    </row>
    <row r="9" spans="1:1" s="51" customFormat="1" ht="30.75" customHeight="1" x14ac:dyDescent="0.15">
      <c r="A9" s="52" t="s">
        <v>11</v>
      </c>
    </row>
    <row r="10" spans="1:1" s="51" customFormat="1" ht="30.75" customHeight="1" x14ac:dyDescent="0.15">
      <c r="A10" s="51" t="s">
        <v>12</v>
      </c>
    </row>
  </sheetData>
  <phoneticPr fontId="3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2"/>
  <sheetViews>
    <sheetView topLeftCell="A7" workbookViewId="0">
      <selection activeCell="O7" sqref="O7"/>
    </sheetView>
  </sheetViews>
  <sheetFormatPr defaultColWidth="7.625" defaultRowHeight="12.75" x14ac:dyDescent="0.2"/>
  <cols>
    <col min="1" max="1" width="9.625" style="30" customWidth="1"/>
    <col min="2" max="2" width="13.875" style="30" customWidth="1"/>
    <col min="3" max="3" width="25.375" style="30" customWidth="1"/>
    <col min="4" max="4" width="13.375" style="30" customWidth="1"/>
    <col min="5" max="5" width="17.25" style="30" customWidth="1"/>
    <col min="6" max="6" width="14.375" style="30" customWidth="1"/>
    <col min="7" max="7" width="9.125" style="30" customWidth="1"/>
    <col min="8" max="8" width="7" style="30" customWidth="1"/>
    <col min="9" max="9" width="8.875" style="30" customWidth="1"/>
    <col min="10" max="16384" width="7.625" style="30"/>
  </cols>
  <sheetData>
    <row r="1" spans="1:9" ht="53.45" customHeight="1" x14ac:dyDescent="0.2">
      <c r="A1" s="59" t="s">
        <v>13</v>
      </c>
      <c r="B1" s="59"/>
      <c r="C1" s="59"/>
      <c r="D1" s="59"/>
      <c r="E1" s="59"/>
      <c r="F1" s="59"/>
      <c r="G1" s="59"/>
      <c r="H1" s="59"/>
      <c r="I1" s="59"/>
    </row>
    <row r="2" spans="1:9" ht="0.6" customHeight="1" x14ac:dyDescent="0.2">
      <c r="A2" s="31"/>
      <c r="B2" s="32"/>
      <c r="C2" s="32"/>
      <c r="D2" s="32"/>
      <c r="E2" s="32"/>
      <c r="F2" s="32"/>
      <c r="G2" s="32"/>
      <c r="H2" s="33"/>
      <c r="I2" s="33"/>
    </row>
    <row r="3" spans="1:9" ht="38.1" customHeight="1" x14ac:dyDescent="0.2">
      <c r="A3" s="34" t="s">
        <v>14</v>
      </c>
      <c r="B3" s="60" t="s">
        <v>15</v>
      </c>
      <c r="C3" s="60"/>
      <c r="D3" s="60"/>
      <c r="E3" s="60"/>
      <c r="F3" s="60"/>
      <c r="G3" s="60"/>
      <c r="H3" s="60"/>
      <c r="I3" s="60"/>
    </row>
    <row r="4" spans="1:9" ht="39" customHeight="1" x14ac:dyDescent="0.2">
      <c r="A4" s="74" t="s">
        <v>16</v>
      </c>
      <c r="B4" s="36" t="s">
        <v>17</v>
      </c>
      <c r="C4" s="37" t="s">
        <v>18</v>
      </c>
      <c r="D4" s="37" t="s">
        <v>19</v>
      </c>
      <c r="E4" s="37" t="s">
        <v>20</v>
      </c>
      <c r="F4" s="37" t="s">
        <v>21</v>
      </c>
      <c r="G4" s="37" t="s">
        <v>22</v>
      </c>
      <c r="H4" s="61" t="s">
        <v>23</v>
      </c>
      <c r="I4" s="62"/>
    </row>
    <row r="5" spans="1:9" ht="29.1" customHeight="1" x14ac:dyDescent="0.2">
      <c r="A5" s="74"/>
      <c r="B5" s="38" t="s">
        <v>24</v>
      </c>
      <c r="C5" s="39" t="s">
        <v>25</v>
      </c>
      <c r="D5" s="39" t="s">
        <v>26</v>
      </c>
      <c r="E5" s="39" t="s">
        <v>26</v>
      </c>
      <c r="F5" s="39" t="s">
        <v>27</v>
      </c>
      <c r="G5" s="39" t="s">
        <v>28</v>
      </c>
      <c r="H5" s="63" t="s">
        <v>29</v>
      </c>
      <c r="I5" s="64"/>
    </row>
    <row r="6" spans="1:9" ht="30" customHeight="1" x14ac:dyDescent="0.2">
      <c r="A6" s="74"/>
      <c r="B6" s="38" t="s">
        <v>30</v>
      </c>
      <c r="C6" s="39" t="s">
        <v>31</v>
      </c>
      <c r="D6" s="39" t="s">
        <v>32</v>
      </c>
      <c r="E6" s="39" t="s">
        <v>32</v>
      </c>
      <c r="F6" s="39" t="s">
        <v>27</v>
      </c>
      <c r="G6" s="39" t="s">
        <v>33</v>
      </c>
      <c r="H6" s="63" t="s">
        <v>29</v>
      </c>
      <c r="I6" s="64"/>
    </row>
    <row r="7" spans="1:9" ht="27.95" customHeight="1" x14ac:dyDescent="0.2">
      <c r="A7" s="74"/>
      <c r="B7" s="38" t="s">
        <v>34</v>
      </c>
      <c r="C7" s="39" t="s">
        <v>35</v>
      </c>
      <c r="D7" s="39" t="s">
        <v>36</v>
      </c>
      <c r="E7" s="39" t="s">
        <v>36</v>
      </c>
      <c r="F7" s="39" t="s">
        <v>27</v>
      </c>
      <c r="G7" s="39" t="s">
        <v>33</v>
      </c>
      <c r="H7" s="63" t="s">
        <v>29</v>
      </c>
      <c r="I7" s="64"/>
    </row>
    <row r="8" spans="1:9" ht="21.95" customHeight="1" x14ac:dyDescent="0.2">
      <c r="A8" s="66" t="s">
        <v>37</v>
      </c>
      <c r="B8" s="65" t="s">
        <v>38</v>
      </c>
      <c r="C8" s="65"/>
      <c r="D8" s="65"/>
      <c r="E8" s="65" t="s">
        <v>39</v>
      </c>
      <c r="F8" s="65"/>
      <c r="G8" s="65"/>
      <c r="H8" s="66"/>
      <c r="I8" s="66"/>
    </row>
    <row r="9" spans="1:9" ht="125.1" customHeight="1" x14ac:dyDescent="0.2">
      <c r="A9" s="65"/>
      <c r="B9" s="67" t="s">
        <v>40</v>
      </c>
      <c r="C9" s="67"/>
      <c r="D9" s="67"/>
      <c r="E9" s="67" t="s">
        <v>41</v>
      </c>
      <c r="F9" s="67"/>
      <c r="G9" s="67"/>
      <c r="H9" s="67"/>
      <c r="I9" s="67"/>
    </row>
    <row r="10" spans="1:9" ht="84" customHeight="1" x14ac:dyDescent="0.2">
      <c r="A10" s="65"/>
      <c r="B10" s="67" t="s">
        <v>42</v>
      </c>
      <c r="C10" s="67"/>
      <c r="D10" s="67"/>
      <c r="E10" s="67" t="s">
        <v>43</v>
      </c>
      <c r="F10" s="67"/>
      <c r="G10" s="67"/>
      <c r="H10" s="67"/>
      <c r="I10" s="67"/>
    </row>
    <row r="11" spans="1:9" ht="39" customHeight="1" x14ac:dyDescent="0.2">
      <c r="A11" s="37" t="s">
        <v>44</v>
      </c>
      <c r="B11" s="37" t="s">
        <v>45</v>
      </c>
      <c r="C11" s="37" t="s">
        <v>46</v>
      </c>
      <c r="D11" s="37" t="s">
        <v>47</v>
      </c>
      <c r="E11" s="37" t="s">
        <v>48</v>
      </c>
      <c r="F11" s="37" t="s">
        <v>22</v>
      </c>
      <c r="G11" s="37" t="s">
        <v>23</v>
      </c>
      <c r="H11" s="68" t="s">
        <v>49</v>
      </c>
      <c r="I11" s="69"/>
    </row>
    <row r="12" spans="1:9" ht="28.15" customHeight="1" x14ac:dyDescent="0.2">
      <c r="A12" s="75" t="s">
        <v>50</v>
      </c>
      <c r="B12" s="75" t="s">
        <v>51</v>
      </c>
      <c r="C12" s="41" t="s">
        <v>52</v>
      </c>
      <c r="D12" s="40" t="s">
        <v>53</v>
      </c>
      <c r="E12" s="42">
        <v>1</v>
      </c>
      <c r="F12" s="35">
        <v>2</v>
      </c>
      <c r="G12" s="40">
        <v>2</v>
      </c>
      <c r="H12" s="70" t="s">
        <v>54</v>
      </c>
      <c r="I12" s="71"/>
    </row>
    <row r="13" spans="1:9" ht="28.15" customHeight="1" x14ac:dyDescent="0.2">
      <c r="A13" s="75" t="s">
        <v>50</v>
      </c>
      <c r="B13" s="75" t="s">
        <v>51</v>
      </c>
      <c r="C13" s="41" t="s">
        <v>55</v>
      </c>
      <c r="D13" s="40" t="s">
        <v>53</v>
      </c>
      <c r="E13" s="42">
        <v>1</v>
      </c>
      <c r="F13" s="35">
        <v>2</v>
      </c>
      <c r="G13" s="40">
        <v>2</v>
      </c>
      <c r="H13" s="70" t="s">
        <v>54</v>
      </c>
      <c r="I13" s="71"/>
    </row>
    <row r="14" spans="1:9" ht="28.15" customHeight="1" x14ac:dyDescent="0.2">
      <c r="A14" s="75" t="s">
        <v>50</v>
      </c>
      <c r="B14" s="75" t="s">
        <v>51</v>
      </c>
      <c r="C14" s="41" t="s">
        <v>56</v>
      </c>
      <c r="D14" s="40" t="s">
        <v>57</v>
      </c>
      <c r="E14" s="42">
        <v>1</v>
      </c>
      <c r="F14" s="35">
        <v>2</v>
      </c>
      <c r="G14" s="40">
        <v>2</v>
      </c>
      <c r="H14" s="70" t="s">
        <v>54</v>
      </c>
      <c r="I14" s="71"/>
    </row>
    <row r="15" spans="1:9" ht="28.15" customHeight="1" x14ac:dyDescent="0.2">
      <c r="A15" s="75" t="s">
        <v>50</v>
      </c>
      <c r="B15" s="75" t="s">
        <v>51</v>
      </c>
      <c r="C15" s="41" t="s">
        <v>58</v>
      </c>
      <c r="D15" s="40" t="s">
        <v>59</v>
      </c>
      <c r="E15" s="42">
        <v>0</v>
      </c>
      <c r="F15" s="35">
        <v>2</v>
      </c>
      <c r="G15" s="40">
        <v>2</v>
      </c>
      <c r="H15" s="70" t="s">
        <v>54</v>
      </c>
      <c r="I15" s="71"/>
    </row>
    <row r="16" spans="1:9" ht="28.15" customHeight="1" x14ac:dyDescent="0.2">
      <c r="A16" s="75" t="s">
        <v>50</v>
      </c>
      <c r="B16" s="75" t="s">
        <v>60</v>
      </c>
      <c r="C16" s="41" t="s">
        <v>61</v>
      </c>
      <c r="D16" s="40" t="s">
        <v>62</v>
      </c>
      <c r="E16" s="42">
        <v>1</v>
      </c>
      <c r="F16" s="35">
        <v>2</v>
      </c>
      <c r="G16" s="40">
        <v>2</v>
      </c>
      <c r="H16" s="70" t="s">
        <v>54</v>
      </c>
      <c r="I16" s="71"/>
    </row>
    <row r="17" spans="1:9" ht="28.15" customHeight="1" x14ac:dyDescent="0.2">
      <c r="A17" s="75" t="s">
        <v>50</v>
      </c>
      <c r="B17" s="75" t="s">
        <v>60</v>
      </c>
      <c r="C17" s="41" t="s">
        <v>63</v>
      </c>
      <c r="D17" s="40" t="s">
        <v>64</v>
      </c>
      <c r="E17" s="42">
        <v>1</v>
      </c>
      <c r="F17" s="35">
        <v>2</v>
      </c>
      <c r="G17" s="40">
        <v>2</v>
      </c>
      <c r="H17" s="70" t="s">
        <v>54</v>
      </c>
      <c r="I17" s="71"/>
    </row>
    <row r="18" spans="1:9" ht="28.15" customHeight="1" x14ac:dyDescent="0.2">
      <c r="A18" s="75" t="s">
        <v>50</v>
      </c>
      <c r="B18" s="40" t="s">
        <v>65</v>
      </c>
      <c r="C18" s="41" t="s">
        <v>66</v>
      </c>
      <c r="D18" s="40" t="s">
        <v>64</v>
      </c>
      <c r="E18" s="42">
        <v>1</v>
      </c>
      <c r="F18" s="35">
        <v>2</v>
      </c>
      <c r="G18" s="40">
        <v>2</v>
      </c>
      <c r="H18" s="70" t="s">
        <v>54</v>
      </c>
      <c r="I18" s="71"/>
    </row>
    <row r="19" spans="1:9" ht="28.15" customHeight="1" x14ac:dyDescent="0.2">
      <c r="A19" s="75" t="s">
        <v>50</v>
      </c>
      <c r="B19" s="40" t="s">
        <v>67</v>
      </c>
      <c r="C19" s="41" t="s">
        <v>68</v>
      </c>
      <c r="D19" s="40" t="s">
        <v>64</v>
      </c>
      <c r="E19" s="42">
        <v>1</v>
      </c>
      <c r="F19" s="35">
        <v>2</v>
      </c>
      <c r="G19" s="40">
        <v>2</v>
      </c>
      <c r="H19" s="70" t="s">
        <v>54</v>
      </c>
      <c r="I19" s="71"/>
    </row>
    <row r="20" spans="1:9" ht="28.15" customHeight="1" x14ac:dyDescent="0.2">
      <c r="A20" s="75" t="s">
        <v>50</v>
      </c>
      <c r="B20" s="40" t="s">
        <v>69</v>
      </c>
      <c r="C20" s="41" t="s">
        <v>70</v>
      </c>
      <c r="D20" s="40" t="s">
        <v>57</v>
      </c>
      <c r="E20" s="42">
        <v>1</v>
      </c>
      <c r="F20" s="35">
        <v>2</v>
      </c>
      <c r="G20" s="40">
        <v>2</v>
      </c>
      <c r="H20" s="70" t="s">
        <v>54</v>
      </c>
      <c r="I20" s="71"/>
    </row>
    <row r="21" spans="1:9" ht="28.15" customHeight="1" x14ac:dyDescent="0.2">
      <c r="A21" s="75" t="s">
        <v>50</v>
      </c>
      <c r="B21" s="40" t="s">
        <v>71</v>
      </c>
      <c r="C21" s="41" t="s">
        <v>72</v>
      </c>
      <c r="D21" s="40" t="s">
        <v>62</v>
      </c>
      <c r="E21" s="42">
        <v>1</v>
      </c>
      <c r="F21" s="35">
        <v>2</v>
      </c>
      <c r="G21" s="40">
        <v>2</v>
      </c>
      <c r="H21" s="70" t="s">
        <v>54</v>
      </c>
      <c r="I21" s="71"/>
    </row>
    <row r="22" spans="1:9" ht="28.15" customHeight="1" x14ac:dyDescent="0.2">
      <c r="A22" s="75" t="s">
        <v>73</v>
      </c>
      <c r="B22" s="75" t="s">
        <v>74</v>
      </c>
      <c r="C22" s="41" t="s">
        <v>75</v>
      </c>
      <c r="D22" s="40" t="s">
        <v>76</v>
      </c>
      <c r="E22" s="44">
        <v>0.98370000000000002</v>
      </c>
      <c r="F22" s="35">
        <v>2.4</v>
      </c>
      <c r="G22" s="40">
        <v>2.4</v>
      </c>
      <c r="H22" s="70" t="s">
        <v>54</v>
      </c>
      <c r="I22" s="71"/>
    </row>
    <row r="23" spans="1:9" ht="28.15" customHeight="1" x14ac:dyDescent="0.2">
      <c r="A23" s="75" t="s">
        <v>73</v>
      </c>
      <c r="B23" s="75" t="s">
        <v>74</v>
      </c>
      <c r="C23" s="41" t="s">
        <v>77</v>
      </c>
      <c r="D23" s="40" t="s">
        <v>76</v>
      </c>
      <c r="E23" s="44">
        <v>0.99319999999999997</v>
      </c>
      <c r="F23" s="35">
        <v>2.38</v>
      </c>
      <c r="G23" s="40">
        <v>2.38</v>
      </c>
      <c r="H23" s="70" t="s">
        <v>54</v>
      </c>
      <c r="I23" s="71"/>
    </row>
    <row r="24" spans="1:9" ht="28.15" customHeight="1" x14ac:dyDescent="0.2">
      <c r="A24" s="75" t="s">
        <v>73</v>
      </c>
      <c r="B24" s="75" t="s">
        <v>74</v>
      </c>
      <c r="C24" s="41" t="s">
        <v>78</v>
      </c>
      <c r="D24" s="40" t="s">
        <v>76</v>
      </c>
      <c r="E24" s="42">
        <v>1</v>
      </c>
      <c r="F24" s="35">
        <v>2.38</v>
      </c>
      <c r="G24" s="40">
        <v>2.38</v>
      </c>
      <c r="H24" s="70" t="s">
        <v>54</v>
      </c>
      <c r="I24" s="71"/>
    </row>
    <row r="25" spans="1:9" ht="28.15" customHeight="1" x14ac:dyDescent="0.2">
      <c r="A25" s="75" t="s">
        <v>73</v>
      </c>
      <c r="B25" s="75" t="s">
        <v>74</v>
      </c>
      <c r="C25" s="41" t="s">
        <v>79</v>
      </c>
      <c r="D25" s="40" t="s">
        <v>76</v>
      </c>
      <c r="E25" s="44">
        <v>0.99490000000000001</v>
      </c>
      <c r="F25" s="35">
        <v>2.38</v>
      </c>
      <c r="G25" s="40">
        <v>2.38</v>
      </c>
      <c r="H25" s="70" t="s">
        <v>54</v>
      </c>
      <c r="I25" s="71"/>
    </row>
    <row r="26" spans="1:9" ht="28.15" customHeight="1" x14ac:dyDescent="0.2">
      <c r="A26" s="75" t="s">
        <v>73</v>
      </c>
      <c r="B26" s="75" t="s">
        <v>74</v>
      </c>
      <c r="C26" s="41" t="s">
        <v>80</v>
      </c>
      <c r="D26" s="40" t="s">
        <v>53</v>
      </c>
      <c r="E26" s="42">
        <v>1</v>
      </c>
      <c r="F26" s="35">
        <v>2.38</v>
      </c>
      <c r="G26" s="40">
        <v>2.38</v>
      </c>
      <c r="H26" s="70" t="s">
        <v>54</v>
      </c>
      <c r="I26" s="71"/>
    </row>
    <row r="27" spans="1:9" ht="28.15" customHeight="1" x14ac:dyDescent="0.2">
      <c r="A27" s="75" t="s">
        <v>73</v>
      </c>
      <c r="B27" s="75" t="s">
        <v>74</v>
      </c>
      <c r="C27" s="41" t="s">
        <v>81</v>
      </c>
      <c r="D27" s="40" t="s">
        <v>82</v>
      </c>
      <c r="E27" s="44">
        <v>0.99350000000000005</v>
      </c>
      <c r="F27" s="35">
        <v>2.38</v>
      </c>
      <c r="G27" s="40">
        <v>2.38</v>
      </c>
      <c r="H27" s="70" t="s">
        <v>54</v>
      </c>
      <c r="I27" s="71"/>
    </row>
    <row r="28" spans="1:9" ht="28.15" customHeight="1" x14ac:dyDescent="0.2">
      <c r="A28" s="75" t="s">
        <v>73</v>
      </c>
      <c r="B28" s="75" t="s">
        <v>74</v>
      </c>
      <c r="C28" s="41" t="s">
        <v>83</v>
      </c>
      <c r="D28" s="40" t="s">
        <v>84</v>
      </c>
      <c r="E28" s="44">
        <v>0.91359999999999997</v>
      </c>
      <c r="F28" s="35">
        <v>2.38</v>
      </c>
      <c r="G28" s="40">
        <v>2.38</v>
      </c>
      <c r="H28" s="70" t="s">
        <v>54</v>
      </c>
      <c r="I28" s="71"/>
    </row>
    <row r="29" spans="1:9" ht="28.15" customHeight="1" x14ac:dyDescent="0.2">
      <c r="A29" s="75" t="s">
        <v>73</v>
      </c>
      <c r="B29" s="75" t="s">
        <v>74</v>
      </c>
      <c r="C29" s="41" t="s">
        <v>85</v>
      </c>
      <c r="D29" s="40" t="s">
        <v>76</v>
      </c>
      <c r="E29" s="42">
        <v>0.95</v>
      </c>
      <c r="F29" s="35">
        <v>2.38</v>
      </c>
      <c r="G29" s="40">
        <v>2.38</v>
      </c>
      <c r="H29" s="70" t="s">
        <v>54</v>
      </c>
      <c r="I29" s="71"/>
    </row>
    <row r="30" spans="1:9" ht="28.15" customHeight="1" x14ac:dyDescent="0.2">
      <c r="A30" s="75" t="s">
        <v>73</v>
      </c>
      <c r="B30" s="75" t="s">
        <v>74</v>
      </c>
      <c r="C30" s="41" t="s">
        <v>86</v>
      </c>
      <c r="D30" s="40" t="s">
        <v>87</v>
      </c>
      <c r="E30" s="44">
        <v>3.7999999999999999E-2</v>
      </c>
      <c r="F30" s="35">
        <v>2.38</v>
      </c>
      <c r="G30" s="40">
        <v>2.38</v>
      </c>
      <c r="H30" s="70" t="s">
        <v>54</v>
      </c>
      <c r="I30" s="71"/>
    </row>
    <row r="31" spans="1:9" ht="39" customHeight="1" x14ac:dyDescent="0.2">
      <c r="A31" s="75" t="s">
        <v>73</v>
      </c>
      <c r="B31" s="75" t="s">
        <v>74</v>
      </c>
      <c r="C31" s="41" t="s">
        <v>88</v>
      </c>
      <c r="D31" s="40" t="s">
        <v>87</v>
      </c>
      <c r="E31" s="44">
        <v>2E-3</v>
      </c>
      <c r="F31" s="35">
        <v>2.38</v>
      </c>
      <c r="G31" s="40">
        <v>0.16</v>
      </c>
      <c r="H31" s="70" t="s">
        <v>89</v>
      </c>
      <c r="I31" s="71"/>
    </row>
    <row r="32" spans="1:9" ht="28.15" customHeight="1" x14ac:dyDescent="0.2">
      <c r="A32" s="75" t="s">
        <v>73</v>
      </c>
      <c r="B32" s="75" t="s">
        <v>74</v>
      </c>
      <c r="C32" s="41" t="s">
        <v>90</v>
      </c>
      <c r="D32" s="40" t="s">
        <v>53</v>
      </c>
      <c r="E32" s="42">
        <v>1</v>
      </c>
      <c r="F32" s="35">
        <v>2.38</v>
      </c>
      <c r="G32" s="40">
        <v>2.38</v>
      </c>
      <c r="H32" s="70" t="s">
        <v>54</v>
      </c>
      <c r="I32" s="71"/>
    </row>
    <row r="33" spans="1:9" ht="28.15" customHeight="1" x14ac:dyDescent="0.2">
      <c r="A33" s="75" t="s">
        <v>73</v>
      </c>
      <c r="B33" s="75" t="s">
        <v>74</v>
      </c>
      <c r="C33" s="41" t="s">
        <v>91</v>
      </c>
      <c r="D33" s="40" t="s">
        <v>92</v>
      </c>
      <c r="E33" s="42">
        <v>1</v>
      </c>
      <c r="F33" s="35">
        <v>2.38</v>
      </c>
      <c r="G33" s="40">
        <v>2.38</v>
      </c>
      <c r="H33" s="70" t="s">
        <v>54</v>
      </c>
      <c r="I33" s="71"/>
    </row>
    <row r="34" spans="1:9" ht="28.15" customHeight="1" x14ac:dyDescent="0.2">
      <c r="A34" s="75" t="s">
        <v>73</v>
      </c>
      <c r="B34" s="75" t="s">
        <v>74</v>
      </c>
      <c r="C34" s="41" t="s">
        <v>93</v>
      </c>
      <c r="D34" s="40" t="s">
        <v>92</v>
      </c>
      <c r="E34" s="42">
        <v>1</v>
      </c>
      <c r="F34" s="35">
        <v>2.38</v>
      </c>
      <c r="G34" s="40">
        <v>2.38</v>
      </c>
      <c r="H34" s="70" t="s">
        <v>54</v>
      </c>
      <c r="I34" s="71"/>
    </row>
    <row r="35" spans="1:9" ht="28.15" customHeight="1" x14ac:dyDescent="0.2">
      <c r="A35" s="75" t="s">
        <v>73</v>
      </c>
      <c r="B35" s="75" t="s">
        <v>74</v>
      </c>
      <c r="C35" s="41" t="s">
        <v>94</v>
      </c>
      <c r="D35" s="40" t="s">
        <v>84</v>
      </c>
      <c r="E35" s="42">
        <v>1</v>
      </c>
      <c r="F35" s="35">
        <v>2.38</v>
      </c>
      <c r="G35" s="40">
        <v>2.38</v>
      </c>
      <c r="H35" s="70" t="s">
        <v>54</v>
      </c>
      <c r="I35" s="71"/>
    </row>
    <row r="36" spans="1:9" ht="28.15" customHeight="1" x14ac:dyDescent="0.2">
      <c r="A36" s="75" t="s">
        <v>73</v>
      </c>
      <c r="B36" s="75" t="s">
        <v>74</v>
      </c>
      <c r="C36" s="41" t="s">
        <v>95</v>
      </c>
      <c r="D36" s="40" t="s">
        <v>96</v>
      </c>
      <c r="E36" s="42">
        <v>1</v>
      </c>
      <c r="F36" s="35">
        <v>2.38</v>
      </c>
      <c r="G36" s="40">
        <v>2.38</v>
      </c>
      <c r="H36" s="70" t="s">
        <v>54</v>
      </c>
      <c r="I36" s="71"/>
    </row>
    <row r="37" spans="1:9" ht="28.15" customHeight="1" x14ac:dyDescent="0.2">
      <c r="A37" s="75" t="s">
        <v>73</v>
      </c>
      <c r="B37" s="75" t="s">
        <v>97</v>
      </c>
      <c r="C37" s="41" t="s">
        <v>98</v>
      </c>
      <c r="D37" s="40" t="s">
        <v>99</v>
      </c>
      <c r="E37" s="42">
        <v>0.33</v>
      </c>
      <c r="F37" s="35">
        <v>2.38</v>
      </c>
      <c r="G37" s="40">
        <v>2.38</v>
      </c>
      <c r="H37" s="70" t="s">
        <v>54</v>
      </c>
      <c r="I37" s="71"/>
    </row>
    <row r="38" spans="1:9" ht="28.15" customHeight="1" x14ac:dyDescent="0.2">
      <c r="A38" s="75" t="s">
        <v>73</v>
      </c>
      <c r="B38" s="75" t="s">
        <v>97</v>
      </c>
      <c r="C38" s="41" t="s">
        <v>100</v>
      </c>
      <c r="D38" s="40" t="s">
        <v>76</v>
      </c>
      <c r="E38" s="42">
        <v>0.85</v>
      </c>
      <c r="F38" s="35">
        <v>2.38</v>
      </c>
      <c r="G38" s="40">
        <v>2.38</v>
      </c>
      <c r="H38" s="70" t="s">
        <v>54</v>
      </c>
      <c r="I38" s="71"/>
    </row>
    <row r="39" spans="1:9" ht="28.15" customHeight="1" x14ac:dyDescent="0.2">
      <c r="A39" s="75" t="s">
        <v>73</v>
      </c>
      <c r="B39" s="75" t="s">
        <v>97</v>
      </c>
      <c r="C39" s="41" t="s">
        <v>101</v>
      </c>
      <c r="D39" s="40" t="s">
        <v>102</v>
      </c>
      <c r="E39" s="42">
        <v>0.5</v>
      </c>
      <c r="F39" s="35">
        <v>2.38</v>
      </c>
      <c r="G39" s="40">
        <v>2.38</v>
      </c>
      <c r="H39" s="70" t="s">
        <v>54</v>
      </c>
      <c r="I39" s="71"/>
    </row>
    <row r="40" spans="1:9" ht="28.15" customHeight="1" x14ac:dyDescent="0.2">
      <c r="A40" s="75" t="s">
        <v>73</v>
      </c>
      <c r="B40" s="75" t="s">
        <v>97</v>
      </c>
      <c r="C40" s="41" t="s">
        <v>103</v>
      </c>
      <c r="D40" s="40" t="s">
        <v>104</v>
      </c>
      <c r="E40" s="42">
        <v>1</v>
      </c>
      <c r="F40" s="35">
        <v>2.38</v>
      </c>
      <c r="G40" s="40">
        <v>2.38</v>
      </c>
      <c r="H40" s="70" t="s">
        <v>54</v>
      </c>
      <c r="I40" s="71"/>
    </row>
    <row r="41" spans="1:9" ht="28.15" customHeight="1" x14ac:dyDescent="0.2">
      <c r="A41" s="75" t="s">
        <v>73</v>
      </c>
      <c r="B41" s="75" t="s">
        <v>105</v>
      </c>
      <c r="C41" s="41" t="s">
        <v>106</v>
      </c>
      <c r="D41" s="40" t="s">
        <v>53</v>
      </c>
      <c r="E41" s="42">
        <v>1</v>
      </c>
      <c r="F41" s="35">
        <v>5</v>
      </c>
      <c r="G41" s="40">
        <v>5</v>
      </c>
      <c r="H41" s="70" t="s">
        <v>54</v>
      </c>
      <c r="I41" s="71"/>
    </row>
    <row r="42" spans="1:9" ht="28.15" customHeight="1" x14ac:dyDescent="0.2">
      <c r="A42" s="75" t="s">
        <v>73</v>
      </c>
      <c r="B42" s="75" t="s">
        <v>105</v>
      </c>
      <c r="C42" s="41" t="s">
        <v>107</v>
      </c>
      <c r="D42" s="40" t="s">
        <v>108</v>
      </c>
      <c r="E42" s="42">
        <v>0.95</v>
      </c>
      <c r="F42" s="35">
        <v>5</v>
      </c>
      <c r="G42" s="40">
        <v>5</v>
      </c>
      <c r="H42" s="70" t="s">
        <v>54</v>
      </c>
      <c r="I42" s="71"/>
    </row>
    <row r="43" spans="1:9" ht="28.15" customHeight="1" x14ac:dyDescent="0.2">
      <c r="A43" s="75" t="s">
        <v>73</v>
      </c>
      <c r="B43" s="75" t="s">
        <v>109</v>
      </c>
      <c r="C43" s="41" t="s">
        <v>110</v>
      </c>
      <c r="D43" s="40" t="s">
        <v>111</v>
      </c>
      <c r="E43" s="35">
        <v>0</v>
      </c>
      <c r="F43" s="35">
        <v>2.38</v>
      </c>
      <c r="G43" s="40">
        <v>2.38</v>
      </c>
      <c r="H43" s="70" t="s">
        <v>54</v>
      </c>
      <c r="I43" s="71"/>
    </row>
    <row r="44" spans="1:9" ht="28.15" customHeight="1" x14ac:dyDescent="0.2">
      <c r="A44" s="75" t="s">
        <v>73</v>
      </c>
      <c r="B44" s="75" t="s">
        <v>109</v>
      </c>
      <c r="C44" s="41" t="s">
        <v>112</v>
      </c>
      <c r="D44" s="40" t="s">
        <v>113</v>
      </c>
      <c r="E44" s="35">
        <v>0</v>
      </c>
      <c r="F44" s="35">
        <v>2.38</v>
      </c>
      <c r="G44" s="40">
        <v>2.38</v>
      </c>
      <c r="H44" s="70" t="s">
        <v>54</v>
      </c>
      <c r="I44" s="71"/>
    </row>
    <row r="45" spans="1:9" ht="28.15" customHeight="1" x14ac:dyDescent="0.2">
      <c r="A45" s="75" t="s">
        <v>114</v>
      </c>
      <c r="B45" s="75" t="s">
        <v>115</v>
      </c>
      <c r="C45" s="41" t="s">
        <v>116</v>
      </c>
      <c r="D45" s="40" t="s">
        <v>117</v>
      </c>
      <c r="E45" s="42">
        <v>1</v>
      </c>
      <c r="F45" s="35">
        <v>2</v>
      </c>
      <c r="G45" s="40">
        <v>2</v>
      </c>
      <c r="H45" s="70" t="s">
        <v>54</v>
      </c>
      <c r="I45" s="71"/>
    </row>
    <row r="46" spans="1:9" ht="28.15" customHeight="1" x14ac:dyDescent="0.2">
      <c r="A46" s="75" t="s">
        <v>114</v>
      </c>
      <c r="B46" s="75" t="s">
        <v>115</v>
      </c>
      <c r="C46" s="41" t="s">
        <v>118</v>
      </c>
      <c r="D46" s="40" t="s">
        <v>119</v>
      </c>
      <c r="E46" s="42">
        <v>1</v>
      </c>
      <c r="F46" s="35">
        <v>2</v>
      </c>
      <c r="G46" s="40">
        <v>2</v>
      </c>
      <c r="H46" s="70" t="s">
        <v>54</v>
      </c>
      <c r="I46" s="71"/>
    </row>
    <row r="47" spans="1:9" ht="28.15" customHeight="1" x14ac:dyDescent="0.2">
      <c r="A47" s="75" t="s">
        <v>114</v>
      </c>
      <c r="B47" s="75" t="s">
        <v>115</v>
      </c>
      <c r="C47" s="41" t="s">
        <v>120</v>
      </c>
      <c r="D47" s="40" t="s">
        <v>53</v>
      </c>
      <c r="E47" s="42">
        <v>1</v>
      </c>
      <c r="F47" s="35">
        <v>2</v>
      </c>
      <c r="G47" s="40">
        <v>2</v>
      </c>
      <c r="H47" s="70" t="s">
        <v>54</v>
      </c>
      <c r="I47" s="71"/>
    </row>
    <row r="48" spans="1:9" ht="28.15" customHeight="1" x14ac:dyDescent="0.2">
      <c r="A48" s="75" t="s">
        <v>114</v>
      </c>
      <c r="B48" s="40" t="s">
        <v>121</v>
      </c>
      <c r="C48" s="41" t="s">
        <v>122</v>
      </c>
      <c r="D48" s="40" t="s">
        <v>117</v>
      </c>
      <c r="E48" s="42">
        <v>1</v>
      </c>
      <c r="F48" s="35">
        <v>2</v>
      </c>
      <c r="G48" s="40">
        <v>2</v>
      </c>
      <c r="H48" s="70" t="s">
        <v>54</v>
      </c>
      <c r="I48" s="71"/>
    </row>
    <row r="49" spans="1:9" ht="28.15" customHeight="1" x14ac:dyDescent="0.2">
      <c r="A49" s="75" t="s">
        <v>114</v>
      </c>
      <c r="B49" s="40" t="s">
        <v>123</v>
      </c>
      <c r="C49" s="41" t="s">
        <v>124</v>
      </c>
      <c r="D49" s="40" t="s">
        <v>117</v>
      </c>
      <c r="E49" s="42">
        <v>1</v>
      </c>
      <c r="F49" s="35">
        <v>2</v>
      </c>
      <c r="G49" s="40">
        <v>2</v>
      </c>
      <c r="H49" s="70" t="s">
        <v>54</v>
      </c>
      <c r="I49" s="71"/>
    </row>
    <row r="50" spans="1:9" ht="0.6" customHeight="1" x14ac:dyDescent="0.2">
      <c r="A50" s="45"/>
      <c r="B50" s="46"/>
      <c r="C50" s="47"/>
      <c r="D50" s="46"/>
      <c r="E50" s="48"/>
      <c r="F50" s="35"/>
      <c r="G50" s="40"/>
      <c r="H50" s="43"/>
      <c r="I50" s="50"/>
    </row>
    <row r="51" spans="1:9" ht="23.45" customHeight="1" x14ac:dyDescent="0.2">
      <c r="A51" s="61" t="s">
        <v>125</v>
      </c>
      <c r="B51" s="72"/>
      <c r="C51" s="72"/>
      <c r="D51" s="72"/>
      <c r="E51" s="62"/>
      <c r="F51" s="49">
        <v>100</v>
      </c>
      <c r="G51" s="37">
        <f>SUM(G12:G50)+H5</f>
        <v>97.78</v>
      </c>
      <c r="H51" s="61" t="s">
        <v>126</v>
      </c>
      <c r="I51" s="62"/>
    </row>
    <row r="52" spans="1:9" ht="18" customHeight="1" x14ac:dyDescent="0.2">
      <c r="A52" s="73" t="s">
        <v>127</v>
      </c>
      <c r="B52" s="73"/>
      <c r="C52" s="73"/>
      <c r="D52" s="73"/>
      <c r="E52" s="73"/>
      <c r="F52" s="73"/>
      <c r="G52" s="73"/>
      <c r="H52" s="73"/>
      <c r="I52" s="73"/>
    </row>
  </sheetData>
  <mergeCells count="66">
    <mergeCell ref="H49:I49"/>
    <mergeCell ref="A51:E51"/>
    <mergeCell ref="H51:I51"/>
    <mergeCell ref="A52:I52"/>
    <mergeCell ref="A4:A7"/>
    <mergeCell ref="A8:A10"/>
    <mergeCell ref="A12:A21"/>
    <mergeCell ref="A22:A44"/>
    <mergeCell ref="A45:A49"/>
    <mergeCell ref="B12:B15"/>
    <mergeCell ref="B16:B17"/>
    <mergeCell ref="B22:B36"/>
    <mergeCell ref="B37:B40"/>
    <mergeCell ref="B41:B42"/>
    <mergeCell ref="B43:B44"/>
    <mergeCell ref="B45:B47"/>
    <mergeCell ref="H44:I44"/>
    <mergeCell ref="H45:I45"/>
    <mergeCell ref="H46:I46"/>
    <mergeCell ref="H47:I47"/>
    <mergeCell ref="H48:I48"/>
    <mergeCell ref="H39:I39"/>
    <mergeCell ref="H40:I40"/>
    <mergeCell ref="H41:I41"/>
    <mergeCell ref="H42:I42"/>
    <mergeCell ref="H43:I43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B10:D10"/>
    <mergeCell ref="E10:I10"/>
    <mergeCell ref="H11:I11"/>
    <mergeCell ref="H12:I12"/>
    <mergeCell ref="H13:I13"/>
    <mergeCell ref="H7:I7"/>
    <mergeCell ref="B8:D8"/>
    <mergeCell ref="E8:I8"/>
    <mergeCell ref="B9:D9"/>
    <mergeCell ref="E9:I9"/>
    <mergeCell ref="A1:I1"/>
    <mergeCell ref="B3:I3"/>
    <mergeCell ref="H4:I4"/>
    <mergeCell ref="H5:I5"/>
    <mergeCell ref="H6:I6"/>
  </mergeCells>
  <phoneticPr fontId="30" type="noConversion"/>
  <printOptions horizontalCentered="1"/>
  <pageMargins left="0.75" right="0.75" top="1" bottom="1" header="0.5" footer="0.5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workbookViewId="0">
      <selection activeCell="J13" sqref="J13"/>
    </sheetView>
  </sheetViews>
  <sheetFormatPr defaultColWidth="9" defaultRowHeight="13.5" x14ac:dyDescent="0.15"/>
  <cols>
    <col min="1" max="1" width="8.125" style="17" customWidth="1"/>
    <col min="2" max="2" width="32.375" customWidth="1"/>
    <col min="3" max="3" width="20.875" customWidth="1"/>
    <col min="4" max="4" width="12.625" customWidth="1"/>
    <col min="5" max="6" width="13.25" customWidth="1"/>
    <col min="7" max="11" width="12.625" customWidth="1"/>
  </cols>
  <sheetData>
    <row r="1" spans="1:11" ht="57" customHeight="1" x14ac:dyDescent="0.15">
      <c r="A1" s="76" t="s">
        <v>128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16" customFormat="1" ht="30" customHeight="1" x14ac:dyDescent="0.15">
      <c r="A2" s="78" t="s">
        <v>129</v>
      </c>
      <c r="B2" s="77" t="s">
        <v>130</v>
      </c>
      <c r="C2" s="81" t="s">
        <v>131</v>
      </c>
      <c r="D2" s="77" t="s">
        <v>132</v>
      </c>
      <c r="E2" s="77"/>
      <c r="F2" s="77"/>
      <c r="G2" s="77"/>
      <c r="H2" s="77"/>
      <c r="I2" s="77"/>
      <c r="J2" s="78" t="s">
        <v>133</v>
      </c>
      <c r="K2" s="78" t="s">
        <v>134</v>
      </c>
    </row>
    <row r="3" spans="1:11" s="16" customFormat="1" ht="30" customHeight="1" x14ac:dyDescent="0.15">
      <c r="A3" s="79"/>
      <c r="B3" s="77"/>
      <c r="C3" s="81"/>
      <c r="D3" s="77" t="s">
        <v>135</v>
      </c>
      <c r="E3" s="77"/>
      <c r="F3" s="77"/>
      <c r="G3" s="77"/>
      <c r="H3" s="77" t="s">
        <v>136</v>
      </c>
      <c r="I3" s="77" t="s">
        <v>137</v>
      </c>
      <c r="J3" s="79"/>
      <c r="K3" s="79"/>
    </row>
    <row r="4" spans="1:11" s="16" customFormat="1" ht="30" customHeight="1" x14ac:dyDescent="0.15">
      <c r="A4" s="80"/>
      <c r="B4" s="77"/>
      <c r="C4" s="81"/>
      <c r="D4" s="24" t="s">
        <v>138</v>
      </c>
      <c r="E4" s="23" t="s">
        <v>139</v>
      </c>
      <c r="F4" s="23" t="s">
        <v>140</v>
      </c>
      <c r="G4" s="23" t="s">
        <v>141</v>
      </c>
      <c r="H4" s="77"/>
      <c r="I4" s="81"/>
      <c r="J4" s="80"/>
      <c r="K4" s="79"/>
    </row>
    <row r="5" spans="1:11" ht="30" customHeight="1" x14ac:dyDescent="0.15">
      <c r="A5" s="18">
        <v>1</v>
      </c>
      <c r="B5" s="17" t="s">
        <v>142</v>
      </c>
      <c r="C5" s="19" t="s">
        <v>143</v>
      </c>
      <c r="D5" s="25">
        <v>162.72999999999999</v>
      </c>
      <c r="E5" s="26">
        <v>152.49</v>
      </c>
      <c r="F5" s="26">
        <v>10.23</v>
      </c>
      <c r="G5" s="26"/>
      <c r="H5" s="18">
        <v>162.72999999999999</v>
      </c>
      <c r="I5" s="27">
        <f>H5/D5</f>
        <v>1</v>
      </c>
      <c r="J5" s="18">
        <v>10</v>
      </c>
      <c r="K5" s="18"/>
    </row>
    <row r="6" spans="1:11" ht="30" customHeight="1" x14ac:dyDescent="0.15">
      <c r="A6" s="18">
        <v>2</v>
      </c>
      <c r="B6" s="18" t="s">
        <v>144</v>
      </c>
      <c r="C6" s="19" t="s">
        <v>143</v>
      </c>
      <c r="D6" s="25">
        <f>SUM(F6+E6)</f>
        <v>40</v>
      </c>
      <c r="E6" s="18">
        <v>39.549999999999997</v>
      </c>
      <c r="F6" s="18">
        <v>0.45</v>
      </c>
      <c r="G6" s="18"/>
      <c r="H6" s="18">
        <v>7.55</v>
      </c>
      <c r="I6" s="28">
        <f>H6/D6</f>
        <v>0.18875</v>
      </c>
      <c r="J6" s="18">
        <v>100</v>
      </c>
      <c r="K6" s="18"/>
    </row>
    <row r="7" spans="1:11" ht="30" customHeight="1" x14ac:dyDescent="0.15">
      <c r="A7" s="18"/>
      <c r="C7" s="19"/>
      <c r="D7" s="25"/>
      <c r="E7" s="18"/>
      <c r="F7" s="18"/>
      <c r="G7" s="18"/>
      <c r="H7" s="18"/>
      <c r="I7" s="29"/>
      <c r="J7" s="18"/>
      <c r="K7" s="18"/>
    </row>
    <row r="8" spans="1:11" ht="30" customHeight="1" x14ac:dyDescent="0.15">
      <c r="A8" s="18"/>
      <c r="B8" s="18"/>
      <c r="C8" s="19"/>
      <c r="D8" s="25"/>
      <c r="E8" s="18"/>
      <c r="F8" s="18"/>
      <c r="G8" s="18"/>
      <c r="H8" s="17"/>
      <c r="I8" s="29"/>
      <c r="J8" s="18"/>
      <c r="K8" s="18"/>
    </row>
    <row r="9" spans="1:11" ht="30" customHeight="1" x14ac:dyDescent="0.15">
      <c r="A9" s="18"/>
      <c r="B9" s="20"/>
      <c r="C9" s="20"/>
      <c r="D9" s="18"/>
      <c r="E9" s="18"/>
      <c r="F9" s="18"/>
      <c r="G9" s="18"/>
      <c r="H9" s="18"/>
      <c r="I9" s="18"/>
      <c r="J9" s="18"/>
      <c r="K9" s="18"/>
    </row>
    <row r="10" spans="1:11" ht="30" customHeight="1" x14ac:dyDescent="0.15">
      <c r="A10" s="18"/>
      <c r="B10" s="20"/>
      <c r="C10" s="20"/>
      <c r="D10" s="18"/>
      <c r="E10" s="18"/>
      <c r="F10" s="18"/>
      <c r="G10" s="18"/>
      <c r="H10" s="18"/>
      <c r="I10" s="18"/>
      <c r="J10" s="18"/>
      <c r="K10" s="18"/>
    </row>
    <row r="11" spans="1:11" ht="30" customHeight="1" x14ac:dyDescent="0.15">
      <c r="A11" s="18"/>
      <c r="B11" s="20"/>
      <c r="C11" s="20"/>
      <c r="D11" s="18"/>
      <c r="E11" s="18"/>
      <c r="F11" s="18"/>
      <c r="G11" s="18"/>
      <c r="H11" s="18"/>
      <c r="I11" s="18"/>
      <c r="J11" s="18"/>
      <c r="K11" s="18"/>
    </row>
    <row r="12" spans="1:11" ht="30" customHeight="1" x14ac:dyDescent="0.15">
      <c r="A12" s="18"/>
      <c r="B12" s="20"/>
      <c r="C12" s="20"/>
      <c r="D12" s="18"/>
      <c r="E12" s="18"/>
      <c r="F12" s="18"/>
      <c r="G12" s="18"/>
      <c r="H12" s="18"/>
      <c r="I12" s="18"/>
      <c r="J12" s="18"/>
      <c r="K12" s="18"/>
    </row>
    <row r="13" spans="1:11" ht="30" customHeight="1" x14ac:dyDescent="0.15">
      <c r="A13" s="18"/>
      <c r="B13" s="18" t="s">
        <v>125</v>
      </c>
      <c r="C13" s="20"/>
      <c r="D13" s="18">
        <f t="shared" ref="D13:H13" si="0">SUM(D5:D12)</f>
        <v>202.73</v>
      </c>
      <c r="E13" s="18">
        <f t="shared" si="0"/>
        <v>192.04</v>
      </c>
      <c r="F13" s="18">
        <f t="shared" si="0"/>
        <v>10.68</v>
      </c>
      <c r="G13" s="18">
        <f t="shared" si="0"/>
        <v>0</v>
      </c>
      <c r="H13" s="18">
        <f t="shared" si="0"/>
        <v>170.28</v>
      </c>
      <c r="I13" s="28">
        <v>0.78</v>
      </c>
      <c r="J13" s="18">
        <v>98.72</v>
      </c>
      <c r="K13" s="18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30" type="noConversion"/>
  <pageMargins left="0.75" right="0.75" top="1" bottom="1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"/>
  <sheetViews>
    <sheetView topLeftCell="A22" zoomScale="106" zoomScaleNormal="106" workbookViewId="0">
      <selection activeCell="D31" sqref="D31:E31"/>
    </sheetView>
  </sheetViews>
  <sheetFormatPr defaultColWidth="9" defaultRowHeight="13.5" x14ac:dyDescent="0.15"/>
  <cols>
    <col min="1" max="1" width="13.375" customWidth="1"/>
    <col min="2" max="2" width="7.375" customWidth="1"/>
    <col min="3" max="3" width="10.625" customWidth="1"/>
    <col min="4" max="4" width="16.75" customWidth="1"/>
    <col min="5" max="5" width="8.2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2.5" customWidth="1"/>
  </cols>
  <sheetData>
    <row r="1" spans="1:11" s="1" customFormat="1" ht="50.1" customHeight="1" x14ac:dyDescent="0.15">
      <c r="A1" s="76" t="s">
        <v>145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9.149999999999999" customHeight="1" x14ac:dyDescent="0.15">
      <c r="A2" s="3" t="s">
        <v>146</v>
      </c>
      <c r="B2" s="82" t="s">
        <v>147</v>
      </c>
      <c r="C2" s="82"/>
      <c r="D2" s="82"/>
      <c r="E2" s="82"/>
      <c r="F2" s="82"/>
      <c r="G2" s="82"/>
      <c r="H2" s="82"/>
      <c r="I2" s="82"/>
      <c r="J2" s="82"/>
      <c r="K2" s="82"/>
    </row>
    <row r="3" spans="1:11" ht="15.95" customHeight="1" x14ac:dyDescent="0.15">
      <c r="A3" s="3" t="s">
        <v>148</v>
      </c>
      <c r="B3" s="82" t="s">
        <v>15</v>
      </c>
      <c r="C3" s="82"/>
      <c r="D3" s="82"/>
      <c r="E3" s="3" t="s">
        <v>149</v>
      </c>
      <c r="F3" s="82" t="s">
        <v>15</v>
      </c>
      <c r="G3" s="82"/>
      <c r="H3" s="82"/>
      <c r="I3" s="82"/>
      <c r="J3" s="82"/>
      <c r="K3" s="82"/>
    </row>
    <row r="4" spans="1:11" ht="15.95" customHeight="1" x14ac:dyDescent="0.15">
      <c r="A4" s="82" t="s">
        <v>132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24" customHeight="1" x14ac:dyDescent="0.15">
      <c r="A5" s="82"/>
      <c r="B5" s="82"/>
      <c r="C5" s="4" t="s">
        <v>150</v>
      </c>
      <c r="D5" s="82" t="s">
        <v>19</v>
      </c>
      <c r="E5" s="82"/>
      <c r="F5" s="82" t="s">
        <v>151</v>
      </c>
      <c r="G5" s="82"/>
      <c r="H5" s="3" t="s">
        <v>152</v>
      </c>
      <c r="I5" s="82" t="s">
        <v>22</v>
      </c>
      <c r="J5" s="82"/>
      <c r="K5" s="3" t="s">
        <v>23</v>
      </c>
    </row>
    <row r="6" spans="1:11" ht="21" customHeight="1" x14ac:dyDescent="0.15">
      <c r="A6" s="82" t="s">
        <v>153</v>
      </c>
      <c r="B6" s="82"/>
      <c r="C6" s="3" t="s">
        <v>154</v>
      </c>
      <c r="D6" s="82">
        <v>162.72999999999999</v>
      </c>
      <c r="E6" s="82"/>
      <c r="F6" s="82">
        <v>162.72999999999999</v>
      </c>
      <c r="G6" s="82"/>
      <c r="H6" s="5">
        <f>F6/D6</f>
        <v>1</v>
      </c>
      <c r="I6" s="82" t="s">
        <v>28</v>
      </c>
      <c r="J6" s="82"/>
      <c r="K6" s="3" t="s">
        <v>28</v>
      </c>
    </row>
    <row r="7" spans="1:11" ht="21.95" customHeight="1" x14ac:dyDescent="0.15">
      <c r="A7" s="82" t="s">
        <v>155</v>
      </c>
      <c r="B7" s="82"/>
      <c r="C7" s="3" t="s">
        <v>154</v>
      </c>
      <c r="D7" s="82">
        <v>162.72999999999999</v>
      </c>
      <c r="E7" s="82"/>
      <c r="F7" s="82">
        <v>162.72999999999999</v>
      </c>
      <c r="G7" s="82"/>
      <c r="H7" s="5">
        <f>F7/D7</f>
        <v>1</v>
      </c>
      <c r="I7" s="82" t="s">
        <v>33</v>
      </c>
      <c r="J7" s="82"/>
      <c r="K7" s="3"/>
    </row>
    <row r="8" spans="1:11" ht="18.95" customHeight="1" x14ac:dyDescent="0.15">
      <c r="A8" s="82" t="s">
        <v>156</v>
      </c>
      <c r="B8" s="82"/>
      <c r="C8" s="3" t="s">
        <v>157</v>
      </c>
      <c r="D8" s="82" t="s">
        <v>157</v>
      </c>
      <c r="E8" s="82"/>
      <c r="F8" s="82" t="s">
        <v>157</v>
      </c>
      <c r="G8" s="82"/>
      <c r="H8" s="3"/>
      <c r="I8" s="82" t="s">
        <v>33</v>
      </c>
      <c r="J8" s="82"/>
      <c r="K8" s="3"/>
    </row>
    <row r="9" spans="1:11" ht="1.9" hidden="1" customHeight="1" x14ac:dyDescent="0.15">
      <c r="A9" s="82"/>
      <c r="B9" s="82"/>
      <c r="C9" s="6"/>
      <c r="D9" s="6"/>
      <c r="E9" s="6"/>
      <c r="F9" s="6"/>
      <c r="G9" s="3"/>
      <c r="H9" s="3"/>
      <c r="I9" s="3"/>
      <c r="J9" s="3"/>
      <c r="K9" s="6"/>
    </row>
    <row r="10" spans="1:11" ht="24" customHeight="1" x14ac:dyDescent="0.15">
      <c r="A10" s="83" t="s">
        <v>158</v>
      </c>
      <c r="B10" s="83" t="s">
        <v>38</v>
      </c>
      <c r="C10" s="83"/>
      <c r="D10" s="83"/>
      <c r="E10" s="83"/>
      <c r="F10" s="83" t="s">
        <v>159</v>
      </c>
      <c r="G10" s="83"/>
      <c r="H10" s="83"/>
      <c r="I10" s="83"/>
      <c r="J10" s="83"/>
      <c r="K10" s="83"/>
    </row>
    <row r="11" spans="1:11" ht="47.1" customHeight="1" x14ac:dyDescent="0.15">
      <c r="A11" s="83"/>
      <c r="B11" s="84" t="s">
        <v>160</v>
      </c>
      <c r="C11" s="84"/>
      <c r="D11" s="84"/>
      <c r="E11" s="84"/>
      <c r="F11" s="84" t="s">
        <v>161</v>
      </c>
      <c r="G11" s="84"/>
      <c r="H11" s="84"/>
      <c r="I11" s="84"/>
      <c r="J11" s="84"/>
      <c r="K11" s="84"/>
    </row>
    <row r="12" spans="1:11" ht="21" customHeight="1" x14ac:dyDescent="0.15">
      <c r="A12" s="7" t="s">
        <v>44</v>
      </c>
      <c r="B12" s="83" t="s">
        <v>45</v>
      </c>
      <c r="C12" s="83"/>
      <c r="D12" s="83" t="s">
        <v>46</v>
      </c>
      <c r="E12" s="83"/>
      <c r="F12" s="7" t="s">
        <v>47</v>
      </c>
      <c r="G12" s="7" t="s">
        <v>48</v>
      </c>
      <c r="H12" s="7" t="s">
        <v>162</v>
      </c>
      <c r="I12" s="7" t="s">
        <v>163</v>
      </c>
      <c r="J12" s="83" t="s">
        <v>164</v>
      </c>
      <c r="K12" s="83"/>
    </row>
    <row r="13" spans="1:11" ht="24.95" customHeight="1" x14ac:dyDescent="0.15">
      <c r="A13" s="88" t="s">
        <v>165</v>
      </c>
      <c r="B13" s="85" t="s">
        <v>166</v>
      </c>
      <c r="C13" s="85"/>
      <c r="D13" s="86" t="s">
        <v>54</v>
      </c>
      <c r="E13" s="86"/>
      <c r="F13" s="9" t="s">
        <v>54</v>
      </c>
      <c r="G13" s="9" t="s">
        <v>54</v>
      </c>
      <c r="H13" s="9" t="s">
        <v>54</v>
      </c>
      <c r="I13" s="9" t="s">
        <v>54</v>
      </c>
      <c r="J13" s="86" t="s">
        <v>54</v>
      </c>
      <c r="K13" s="86"/>
    </row>
    <row r="14" spans="1:11" ht="21" customHeight="1" x14ac:dyDescent="0.15">
      <c r="A14" s="88" t="s">
        <v>165</v>
      </c>
      <c r="B14" s="85" t="s">
        <v>167</v>
      </c>
      <c r="C14" s="85"/>
      <c r="D14" s="86" t="s">
        <v>54</v>
      </c>
      <c r="E14" s="86"/>
      <c r="F14" s="9" t="s">
        <v>54</v>
      </c>
      <c r="G14" s="9" t="s">
        <v>54</v>
      </c>
      <c r="H14" s="9" t="s">
        <v>54</v>
      </c>
      <c r="I14" s="9" t="s">
        <v>54</v>
      </c>
      <c r="J14" s="86" t="s">
        <v>54</v>
      </c>
      <c r="K14" s="86"/>
    </row>
    <row r="15" spans="1:11" ht="23.1" customHeight="1" x14ac:dyDescent="0.15">
      <c r="A15" s="88" t="s">
        <v>165</v>
      </c>
      <c r="B15" s="85" t="s">
        <v>168</v>
      </c>
      <c r="C15" s="85"/>
      <c r="D15" s="86" t="s">
        <v>54</v>
      </c>
      <c r="E15" s="86"/>
      <c r="F15" s="9" t="s">
        <v>54</v>
      </c>
      <c r="G15" s="9" t="s">
        <v>54</v>
      </c>
      <c r="H15" s="9" t="s">
        <v>54</v>
      </c>
      <c r="I15" s="9" t="s">
        <v>54</v>
      </c>
      <c r="J15" s="86" t="s">
        <v>54</v>
      </c>
      <c r="K15" s="86"/>
    </row>
    <row r="16" spans="1:11" ht="27" customHeight="1" x14ac:dyDescent="0.15">
      <c r="A16" s="88" t="s">
        <v>169</v>
      </c>
      <c r="B16" s="85" t="s">
        <v>170</v>
      </c>
      <c r="C16" s="85"/>
      <c r="D16" s="86" t="s">
        <v>171</v>
      </c>
      <c r="E16" s="86"/>
      <c r="F16" s="9" t="s">
        <v>172</v>
      </c>
      <c r="G16" s="9" t="s">
        <v>173</v>
      </c>
      <c r="H16" s="9">
        <v>4.5</v>
      </c>
      <c r="I16" s="9">
        <v>4.5</v>
      </c>
      <c r="J16" s="86" t="s">
        <v>54</v>
      </c>
      <c r="K16" s="86"/>
    </row>
    <row r="17" spans="1:11" ht="27" customHeight="1" x14ac:dyDescent="0.15">
      <c r="A17" s="88" t="s">
        <v>169</v>
      </c>
      <c r="B17" s="85" t="s">
        <v>170</v>
      </c>
      <c r="C17" s="85"/>
      <c r="D17" s="86" t="s">
        <v>174</v>
      </c>
      <c r="E17" s="86"/>
      <c r="F17" s="9" t="s">
        <v>84</v>
      </c>
      <c r="G17" s="9" t="s">
        <v>175</v>
      </c>
      <c r="H17" s="9">
        <v>4.5</v>
      </c>
      <c r="I17" s="9">
        <v>4.5</v>
      </c>
      <c r="J17" s="86" t="s">
        <v>54</v>
      </c>
      <c r="K17" s="86"/>
    </row>
    <row r="18" spans="1:11" ht="27" customHeight="1" x14ac:dyDescent="0.15">
      <c r="A18" s="88" t="s">
        <v>169</v>
      </c>
      <c r="B18" s="85" t="s">
        <v>170</v>
      </c>
      <c r="C18" s="85"/>
      <c r="D18" s="86" t="s">
        <v>176</v>
      </c>
      <c r="E18" s="86"/>
      <c r="F18" s="9" t="s">
        <v>177</v>
      </c>
      <c r="G18" s="9" t="s">
        <v>178</v>
      </c>
      <c r="H18" s="9">
        <v>4.5</v>
      </c>
      <c r="I18" s="9">
        <v>4.5</v>
      </c>
      <c r="J18" s="86" t="s">
        <v>54</v>
      </c>
      <c r="K18" s="86"/>
    </row>
    <row r="19" spans="1:11" ht="27" customHeight="1" x14ac:dyDescent="0.15">
      <c r="A19" s="88" t="s">
        <v>169</v>
      </c>
      <c r="B19" s="85" t="s">
        <v>170</v>
      </c>
      <c r="C19" s="85"/>
      <c r="D19" s="86" t="s">
        <v>179</v>
      </c>
      <c r="E19" s="86"/>
      <c r="F19" s="9" t="s">
        <v>180</v>
      </c>
      <c r="G19" s="9" t="s">
        <v>181</v>
      </c>
      <c r="H19" s="9">
        <v>4.5</v>
      </c>
      <c r="I19" s="9">
        <v>4.5</v>
      </c>
      <c r="J19" s="86" t="s">
        <v>54</v>
      </c>
      <c r="K19" s="86"/>
    </row>
    <row r="20" spans="1:11" ht="27" customHeight="1" x14ac:dyDescent="0.15">
      <c r="A20" s="88" t="s">
        <v>169</v>
      </c>
      <c r="B20" s="85" t="s">
        <v>170</v>
      </c>
      <c r="C20" s="85"/>
      <c r="D20" s="86" t="s">
        <v>182</v>
      </c>
      <c r="E20" s="86"/>
      <c r="F20" s="9" t="s">
        <v>53</v>
      </c>
      <c r="G20" s="9" t="s">
        <v>183</v>
      </c>
      <c r="H20" s="9">
        <v>4.5</v>
      </c>
      <c r="I20" s="9">
        <v>4.5</v>
      </c>
      <c r="J20" s="86" t="s">
        <v>54</v>
      </c>
      <c r="K20" s="86"/>
    </row>
    <row r="21" spans="1:11" ht="27" customHeight="1" x14ac:dyDescent="0.15">
      <c r="A21" s="88" t="s">
        <v>169</v>
      </c>
      <c r="B21" s="85" t="s">
        <v>184</v>
      </c>
      <c r="C21" s="85"/>
      <c r="D21" s="86" t="s">
        <v>185</v>
      </c>
      <c r="E21" s="86"/>
      <c r="F21" s="9" t="s">
        <v>53</v>
      </c>
      <c r="G21" s="9" t="s">
        <v>183</v>
      </c>
      <c r="H21" s="9">
        <v>4.5</v>
      </c>
      <c r="I21" s="9">
        <v>4.5</v>
      </c>
      <c r="J21" s="86" t="s">
        <v>54</v>
      </c>
      <c r="K21" s="86"/>
    </row>
    <row r="22" spans="1:11" ht="27" customHeight="1" x14ac:dyDescent="0.15">
      <c r="A22" s="88" t="s">
        <v>169</v>
      </c>
      <c r="B22" s="85" t="s">
        <v>184</v>
      </c>
      <c r="C22" s="85"/>
      <c r="D22" s="86" t="s">
        <v>186</v>
      </c>
      <c r="E22" s="86"/>
      <c r="F22" s="9" t="s">
        <v>53</v>
      </c>
      <c r="G22" s="9" t="s">
        <v>183</v>
      </c>
      <c r="H22" s="9">
        <v>4.5</v>
      </c>
      <c r="I22" s="9">
        <v>4.5</v>
      </c>
      <c r="J22" s="86" t="s">
        <v>54</v>
      </c>
      <c r="K22" s="86"/>
    </row>
    <row r="23" spans="1:11" ht="27" customHeight="1" x14ac:dyDescent="0.15">
      <c r="A23" s="88" t="s">
        <v>169</v>
      </c>
      <c r="B23" s="85" t="s">
        <v>184</v>
      </c>
      <c r="C23" s="85"/>
      <c r="D23" s="86" t="s">
        <v>187</v>
      </c>
      <c r="E23" s="86"/>
      <c r="F23" s="9" t="s">
        <v>53</v>
      </c>
      <c r="G23" s="9" t="s">
        <v>183</v>
      </c>
      <c r="H23" s="9">
        <v>4.5</v>
      </c>
      <c r="I23" s="9">
        <v>4.5</v>
      </c>
      <c r="J23" s="86" t="s">
        <v>54</v>
      </c>
      <c r="K23" s="86"/>
    </row>
    <row r="24" spans="1:11" ht="27" customHeight="1" x14ac:dyDescent="0.15">
      <c r="A24" s="88" t="s">
        <v>169</v>
      </c>
      <c r="B24" s="85" t="s">
        <v>184</v>
      </c>
      <c r="C24" s="85"/>
      <c r="D24" s="86" t="s">
        <v>188</v>
      </c>
      <c r="E24" s="86"/>
      <c r="F24" s="9" t="s">
        <v>84</v>
      </c>
      <c r="G24" s="9" t="s">
        <v>189</v>
      </c>
      <c r="H24" s="9">
        <v>4.5</v>
      </c>
      <c r="I24" s="9">
        <v>4.5</v>
      </c>
      <c r="J24" s="86" t="s">
        <v>54</v>
      </c>
      <c r="K24" s="86"/>
    </row>
    <row r="25" spans="1:11" ht="27" customHeight="1" x14ac:dyDescent="0.15">
      <c r="A25" s="88" t="s">
        <v>169</v>
      </c>
      <c r="B25" s="85" t="s">
        <v>190</v>
      </c>
      <c r="C25" s="85"/>
      <c r="D25" s="86" t="s">
        <v>191</v>
      </c>
      <c r="E25" s="86"/>
      <c r="F25" s="9" t="s">
        <v>53</v>
      </c>
      <c r="G25" s="9" t="s">
        <v>183</v>
      </c>
      <c r="H25" s="9">
        <v>4.5</v>
      </c>
      <c r="I25" s="9">
        <v>4.5</v>
      </c>
      <c r="J25" s="86" t="s">
        <v>54</v>
      </c>
      <c r="K25" s="86"/>
    </row>
    <row r="26" spans="1:11" ht="27" customHeight="1" x14ac:dyDescent="0.15">
      <c r="A26" s="88" t="s">
        <v>169</v>
      </c>
      <c r="B26" s="85" t="s">
        <v>190</v>
      </c>
      <c r="C26" s="85"/>
      <c r="D26" s="86" t="s">
        <v>192</v>
      </c>
      <c r="E26" s="86"/>
      <c r="F26" s="9" t="s">
        <v>84</v>
      </c>
      <c r="G26" s="9" t="s">
        <v>193</v>
      </c>
      <c r="H26" s="9">
        <v>4.5</v>
      </c>
      <c r="I26" s="9">
        <v>4.5</v>
      </c>
      <c r="J26" s="86" t="s">
        <v>54</v>
      </c>
      <c r="K26" s="86"/>
    </row>
    <row r="27" spans="1:11" ht="27" customHeight="1" x14ac:dyDescent="0.15">
      <c r="A27" s="88" t="s">
        <v>169</v>
      </c>
      <c r="B27" s="85" t="s">
        <v>190</v>
      </c>
      <c r="C27" s="85"/>
      <c r="D27" s="86" t="s">
        <v>194</v>
      </c>
      <c r="E27" s="86"/>
      <c r="F27" s="9" t="s">
        <v>92</v>
      </c>
      <c r="G27" s="9" t="s">
        <v>183</v>
      </c>
      <c r="H27" s="9">
        <v>4.5</v>
      </c>
      <c r="I27" s="9">
        <v>4.5</v>
      </c>
      <c r="J27" s="86" t="s">
        <v>54</v>
      </c>
      <c r="K27" s="86"/>
    </row>
    <row r="28" spans="1:11" ht="27" customHeight="1" x14ac:dyDescent="0.15">
      <c r="A28" s="88" t="s">
        <v>169</v>
      </c>
      <c r="B28" s="85" t="s">
        <v>190</v>
      </c>
      <c r="C28" s="85"/>
      <c r="D28" s="86" t="s">
        <v>195</v>
      </c>
      <c r="E28" s="86"/>
      <c r="F28" s="9" t="s">
        <v>92</v>
      </c>
      <c r="G28" s="9" t="s">
        <v>183</v>
      </c>
      <c r="H28" s="9">
        <v>4.5</v>
      </c>
      <c r="I28" s="9">
        <v>4.5</v>
      </c>
      <c r="J28" s="86" t="s">
        <v>54</v>
      </c>
      <c r="K28" s="86"/>
    </row>
    <row r="29" spans="1:11" ht="27" customHeight="1" x14ac:dyDescent="0.15">
      <c r="A29" s="88" t="s">
        <v>196</v>
      </c>
      <c r="B29" s="85" t="s">
        <v>197</v>
      </c>
      <c r="C29" s="85"/>
      <c r="D29" s="86" t="s">
        <v>198</v>
      </c>
      <c r="E29" s="86"/>
      <c r="F29" s="9" t="s">
        <v>199</v>
      </c>
      <c r="G29" s="9" t="s">
        <v>183</v>
      </c>
      <c r="H29" s="9">
        <v>4.5</v>
      </c>
      <c r="I29" s="9">
        <v>4.5</v>
      </c>
      <c r="J29" s="86" t="s">
        <v>54</v>
      </c>
      <c r="K29" s="86"/>
    </row>
    <row r="30" spans="1:11" ht="27" customHeight="1" x14ac:dyDescent="0.15">
      <c r="A30" s="88" t="s">
        <v>196</v>
      </c>
      <c r="B30" s="85" t="s">
        <v>197</v>
      </c>
      <c r="C30" s="85"/>
      <c r="D30" s="86" t="s">
        <v>200</v>
      </c>
      <c r="E30" s="86"/>
      <c r="F30" s="9" t="s">
        <v>201</v>
      </c>
      <c r="G30" s="9" t="s">
        <v>183</v>
      </c>
      <c r="H30" s="9">
        <v>4.5</v>
      </c>
      <c r="I30" s="9">
        <v>4.5</v>
      </c>
      <c r="J30" s="86" t="s">
        <v>54</v>
      </c>
      <c r="K30" s="86"/>
    </row>
    <row r="31" spans="1:11" ht="27" customHeight="1" x14ac:dyDescent="0.15">
      <c r="A31" s="88" t="s">
        <v>196</v>
      </c>
      <c r="B31" s="85" t="s">
        <v>202</v>
      </c>
      <c r="C31" s="85"/>
      <c r="D31" s="86" t="s">
        <v>203</v>
      </c>
      <c r="E31" s="86"/>
      <c r="F31" s="9" t="s">
        <v>204</v>
      </c>
      <c r="G31" s="9" t="s">
        <v>183</v>
      </c>
      <c r="H31" s="9">
        <v>4.5</v>
      </c>
      <c r="I31" s="9">
        <v>4.5</v>
      </c>
      <c r="J31" s="86" t="s">
        <v>54</v>
      </c>
      <c r="K31" s="86"/>
    </row>
    <row r="32" spans="1:11" ht="27" customHeight="1" x14ac:dyDescent="0.15">
      <c r="A32" s="88" t="s">
        <v>196</v>
      </c>
      <c r="B32" s="85" t="s">
        <v>202</v>
      </c>
      <c r="C32" s="85"/>
      <c r="D32" s="86" t="s">
        <v>205</v>
      </c>
      <c r="E32" s="86"/>
      <c r="F32" s="9" t="s">
        <v>206</v>
      </c>
      <c r="G32" s="9" t="s">
        <v>183</v>
      </c>
      <c r="H32" s="9">
        <v>4.5</v>
      </c>
      <c r="I32" s="9">
        <v>4.5</v>
      </c>
      <c r="J32" s="86" t="s">
        <v>54</v>
      </c>
      <c r="K32" s="86"/>
    </row>
    <row r="33" spans="1:11" ht="27" customHeight="1" x14ac:dyDescent="0.15">
      <c r="A33" s="88" t="s">
        <v>196</v>
      </c>
      <c r="B33" s="85" t="s">
        <v>207</v>
      </c>
      <c r="C33" s="85"/>
      <c r="D33" s="86" t="s">
        <v>208</v>
      </c>
      <c r="E33" s="86"/>
      <c r="F33" s="9" t="s">
        <v>209</v>
      </c>
      <c r="G33" s="9" t="s">
        <v>183</v>
      </c>
      <c r="H33" s="9">
        <v>4.5</v>
      </c>
      <c r="I33" s="9">
        <v>4.5</v>
      </c>
      <c r="J33" s="86" t="s">
        <v>54</v>
      </c>
      <c r="K33" s="86"/>
    </row>
    <row r="34" spans="1:11" ht="27" customHeight="1" x14ac:dyDescent="0.15">
      <c r="A34" s="88" t="s">
        <v>210</v>
      </c>
      <c r="B34" s="85" t="s">
        <v>211</v>
      </c>
      <c r="C34" s="85"/>
      <c r="D34" s="86" t="s">
        <v>212</v>
      </c>
      <c r="E34" s="86"/>
      <c r="F34" s="9" t="s">
        <v>84</v>
      </c>
      <c r="G34" s="9" t="s">
        <v>175</v>
      </c>
      <c r="H34" s="9">
        <v>4.5</v>
      </c>
      <c r="I34" s="9">
        <v>4.5</v>
      </c>
      <c r="J34" s="86" t="s">
        <v>54</v>
      </c>
      <c r="K34" s="86"/>
    </row>
    <row r="35" spans="1:11" ht="27" customHeight="1" x14ac:dyDescent="0.15">
      <c r="A35" s="88" t="s">
        <v>210</v>
      </c>
      <c r="B35" s="85" t="s">
        <v>211</v>
      </c>
      <c r="C35" s="85"/>
      <c r="D35" s="86" t="s">
        <v>213</v>
      </c>
      <c r="E35" s="86"/>
      <c r="F35" s="9" t="s">
        <v>84</v>
      </c>
      <c r="G35" s="9" t="s">
        <v>175</v>
      </c>
      <c r="H35" s="9">
        <v>4.5</v>
      </c>
      <c r="I35" s="9">
        <v>4.5</v>
      </c>
      <c r="J35" s="86" t="s">
        <v>54</v>
      </c>
      <c r="K35" s="86"/>
    </row>
    <row r="36" spans="1:11" ht="12" hidden="1" customHeight="1" x14ac:dyDescent="0.15">
      <c r="A36" s="9"/>
      <c r="B36" s="9"/>
      <c r="C36" s="9"/>
      <c r="D36" s="10"/>
      <c r="E36" s="9"/>
      <c r="F36" s="9"/>
      <c r="G36" s="9"/>
      <c r="H36" s="9"/>
      <c r="I36" s="9"/>
      <c r="J36" s="9"/>
      <c r="K36" s="10"/>
    </row>
    <row r="37" spans="1:11" ht="21" customHeight="1" x14ac:dyDescent="0.15">
      <c r="A37" s="87" t="s">
        <v>214</v>
      </c>
      <c r="B37" s="87"/>
      <c r="C37" s="87"/>
      <c r="D37" s="87"/>
      <c r="E37" s="87"/>
      <c r="F37" s="87"/>
      <c r="G37" s="87"/>
      <c r="H37" s="22">
        <v>100</v>
      </c>
      <c r="I37" s="8">
        <v>100</v>
      </c>
      <c r="J37" s="88" t="s">
        <v>126</v>
      </c>
      <c r="K37" s="88"/>
    </row>
    <row r="38" spans="1:11" ht="17.45" hidden="1" customHeight="1" x14ac:dyDescent="0.15">
      <c r="A38" s="11"/>
      <c r="B38" s="11"/>
      <c r="C38" s="11"/>
      <c r="D38" s="11"/>
      <c r="E38" s="11"/>
      <c r="F38" s="11"/>
      <c r="G38" s="12"/>
      <c r="H38" s="12"/>
      <c r="I38" s="14"/>
      <c r="J38" s="14"/>
      <c r="K38" s="15"/>
    </row>
    <row r="39" spans="1:11" x14ac:dyDescent="0.15">
      <c r="A39" s="13" t="s">
        <v>215</v>
      </c>
      <c r="B39" s="89" t="s">
        <v>216</v>
      </c>
      <c r="C39" s="89"/>
      <c r="D39" s="89"/>
      <c r="E39" s="89"/>
      <c r="F39" s="89"/>
      <c r="G39" s="89"/>
      <c r="H39" s="89"/>
      <c r="I39" s="89"/>
      <c r="J39" s="89"/>
      <c r="K39" s="89"/>
    </row>
  </sheetData>
  <mergeCells count="93">
    <mergeCell ref="B39:K39"/>
    <mergeCell ref="A10:A11"/>
    <mergeCell ref="A13:A15"/>
    <mergeCell ref="A16:A28"/>
    <mergeCell ref="A29:A33"/>
    <mergeCell ref="A34:A35"/>
    <mergeCell ref="B16:C20"/>
    <mergeCell ref="B21:C24"/>
    <mergeCell ref="B25:C28"/>
    <mergeCell ref="B29:C30"/>
    <mergeCell ref="B31:C32"/>
    <mergeCell ref="B34:C35"/>
    <mergeCell ref="D34:E34"/>
    <mergeCell ref="J34:K34"/>
    <mergeCell ref="D35:E35"/>
    <mergeCell ref="J35:K35"/>
    <mergeCell ref="A37:G37"/>
    <mergeCell ref="J37:K37"/>
    <mergeCell ref="D31:E31"/>
    <mergeCell ref="J31:K31"/>
    <mergeCell ref="D32:E32"/>
    <mergeCell ref="J32:K32"/>
    <mergeCell ref="B33:C33"/>
    <mergeCell ref="D33:E33"/>
    <mergeCell ref="J33:K33"/>
    <mergeCell ref="D28:E28"/>
    <mergeCell ref="J28:K28"/>
    <mergeCell ref="D29:E29"/>
    <mergeCell ref="J29:K29"/>
    <mergeCell ref="D30:E30"/>
    <mergeCell ref="J30:K30"/>
    <mergeCell ref="D25:E25"/>
    <mergeCell ref="J25:K25"/>
    <mergeCell ref="D26:E26"/>
    <mergeCell ref="J26:K26"/>
    <mergeCell ref="D27:E27"/>
    <mergeCell ref="J27:K27"/>
    <mergeCell ref="D22:E22"/>
    <mergeCell ref="J22:K22"/>
    <mergeCell ref="D23:E23"/>
    <mergeCell ref="J23:K23"/>
    <mergeCell ref="D24:E24"/>
    <mergeCell ref="J24:K24"/>
    <mergeCell ref="D19:E19"/>
    <mergeCell ref="J19:K19"/>
    <mergeCell ref="D20:E20"/>
    <mergeCell ref="J20:K20"/>
    <mergeCell ref="D21:E21"/>
    <mergeCell ref="J21:K21"/>
    <mergeCell ref="D16:E16"/>
    <mergeCell ref="J16:K16"/>
    <mergeCell ref="D17:E17"/>
    <mergeCell ref="J17:K17"/>
    <mergeCell ref="D18:E18"/>
    <mergeCell ref="J18:K18"/>
    <mergeCell ref="B14:C14"/>
    <mergeCell ref="D14:E14"/>
    <mergeCell ref="J14:K14"/>
    <mergeCell ref="B15:C15"/>
    <mergeCell ref="D15:E15"/>
    <mergeCell ref="J15:K15"/>
    <mergeCell ref="B12:C12"/>
    <mergeCell ref="D12:E12"/>
    <mergeCell ref="J12:K12"/>
    <mergeCell ref="B13:C13"/>
    <mergeCell ref="D13:E13"/>
    <mergeCell ref="J13:K13"/>
    <mergeCell ref="A9:B9"/>
    <mergeCell ref="B10:E10"/>
    <mergeCell ref="F10:K10"/>
    <mergeCell ref="B11:E11"/>
    <mergeCell ref="F11:K11"/>
    <mergeCell ref="A7:B7"/>
    <mergeCell ref="D7:E7"/>
    <mergeCell ref="F7:G7"/>
    <mergeCell ref="I7:J7"/>
    <mergeCell ref="A8:B8"/>
    <mergeCell ref="D8:E8"/>
    <mergeCell ref="F8:G8"/>
    <mergeCell ref="I8:J8"/>
    <mergeCell ref="A5:B5"/>
    <mergeCell ref="D5:E5"/>
    <mergeCell ref="F5:G5"/>
    <mergeCell ref="I5:J5"/>
    <mergeCell ref="A6:B6"/>
    <mergeCell ref="D6:E6"/>
    <mergeCell ref="F6:G6"/>
    <mergeCell ref="I6:J6"/>
    <mergeCell ref="A1:K1"/>
    <mergeCell ref="B2:K2"/>
    <mergeCell ref="B3:D3"/>
    <mergeCell ref="F3:K3"/>
    <mergeCell ref="A4:K4"/>
  </mergeCells>
  <phoneticPr fontId="30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4"/>
  <sheetViews>
    <sheetView tabSelected="1" zoomScaleNormal="100" workbookViewId="0">
      <selection activeCell="D30" sqref="D30:E30"/>
    </sheetView>
  </sheetViews>
  <sheetFormatPr defaultColWidth="9" defaultRowHeight="13.5" x14ac:dyDescent="0.1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3.875" customWidth="1"/>
  </cols>
  <sheetData>
    <row r="1" spans="1:11" s="1" customFormat="1" ht="66.95" customHeight="1" x14ac:dyDescent="0.15">
      <c r="A1" s="76" t="s">
        <v>145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9.149999999999999" customHeight="1" x14ac:dyDescent="0.15">
      <c r="A2" s="3" t="s">
        <v>146</v>
      </c>
      <c r="B2" s="82" t="s">
        <v>217</v>
      </c>
      <c r="C2" s="82"/>
      <c r="D2" s="82"/>
      <c r="E2" s="82"/>
      <c r="F2" s="82"/>
      <c r="G2" s="82"/>
      <c r="H2" s="82"/>
      <c r="I2" s="82"/>
      <c r="J2" s="82"/>
      <c r="K2" s="82"/>
    </row>
    <row r="3" spans="1:11" ht="21" customHeight="1" x14ac:dyDescent="0.15">
      <c r="A3" s="3" t="s">
        <v>148</v>
      </c>
      <c r="B3" s="82" t="s">
        <v>15</v>
      </c>
      <c r="C3" s="82"/>
      <c r="D3" s="82"/>
      <c r="E3" s="3" t="s">
        <v>149</v>
      </c>
      <c r="F3" s="82" t="s">
        <v>15</v>
      </c>
      <c r="G3" s="82"/>
      <c r="H3" s="82"/>
      <c r="I3" s="82"/>
      <c r="J3" s="82"/>
      <c r="K3" s="82"/>
    </row>
    <row r="4" spans="1:11" ht="21" customHeight="1" x14ac:dyDescent="0.15">
      <c r="A4" s="82" t="s">
        <v>132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24" customHeight="1" x14ac:dyDescent="0.15">
      <c r="A5" s="82"/>
      <c r="B5" s="82"/>
      <c r="C5" s="4" t="s">
        <v>150</v>
      </c>
      <c r="D5" s="82" t="s">
        <v>19</v>
      </c>
      <c r="E5" s="82"/>
      <c r="F5" s="82" t="s">
        <v>151</v>
      </c>
      <c r="G5" s="82"/>
      <c r="H5" s="3" t="s">
        <v>152</v>
      </c>
      <c r="I5" s="82" t="s">
        <v>22</v>
      </c>
      <c r="J5" s="82"/>
      <c r="K5" s="3" t="s">
        <v>23</v>
      </c>
    </row>
    <row r="6" spans="1:11" ht="27" customHeight="1" x14ac:dyDescent="0.15">
      <c r="A6" s="82" t="s">
        <v>153</v>
      </c>
      <c r="B6" s="82"/>
      <c r="C6" s="21">
        <v>40</v>
      </c>
      <c r="D6" s="90">
        <v>40</v>
      </c>
      <c r="E6" s="90"/>
      <c r="F6" s="90">
        <v>40</v>
      </c>
      <c r="G6" s="90"/>
      <c r="H6" s="5">
        <f>F6/D6</f>
        <v>1</v>
      </c>
      <c r="I6" s="82" t="s">
        <v>28</v>
      </c>
      <c r="J6" s="82"/>
      <c r="K6" s="3">
        <v>10</v>
      </c>
    </row>
    <row r="7" spans="1:11" ht="27" customHeight="1" x14ac:dyDescent="0.15">
      <c r="A7" s="82" t="s">
        <v>155</v>
      </c>
      <c r="B7" s="82"/>
      <c r="C7" s="21">
        <v>40</v>
      </c>
      <c r="D7" s="90">
        <v>40</v>
      </c>
      <c r="E7" s="90"/>
      <c r="F7" s="90">
        <v>40</v>
      </c>
      <c r="G7" s="90"/>
      <c r="H7" s="5">
        <f>F7/D7</f>
        <v>1</v>
      </c>
      <c r="I7" s="82" t="s">
        <v>33</v>
      </c>
      <c r="J7" s="82"/>
      <c r="K7" s="3"/>
    </row>
    <row r="8" spans="1:11" ht="27" customHeight="1" x14ac:dyDescent="0.15">
      <c r="A8" s="82" t="s">
        <v>156</v>
      </c>
      <c r="B8" s="82"/>
      <c r="C8" s="3" t="s">
        <v>54</v>
      </c>
      <c r="D8" s="82" t="s">
        <v>54</v>
      </c>
      <c r="E8" s="82"/>
      <c r="F8" s="82" t="s">
        <v>54</v>
      </c>
      <c r="G8" s="82"/>
      <c r="H8" s="3" t="s">
        <v>218</v>
      </c>
      <c r="I8" s="82" t="s">
        <v>33</v>
      </c>
      <c r="J8" s="82"/>
      <c r="K8" s="3"/>
    </row>
    <row r="9" spans="1:11" ht="1.9" hidden="1" customHeight="1" x14ac:dyDescent="0.15">
      <c r="A9" s="82"/>
      <c r="B9" s="82"/>
      <c r="C9" s="6"/>
      <c r="D9" s="6"/>
      <c r="E9" s="6"/>
      <c r="F9" s="6"/>
      <c r="G9" s="3"/>
      <c r="H9" s="3"/>
      <c r="I9" s="3"/>
      <c r="J9" s="3"/>
      <c r="K9" s="6"/>
    </row>
    <row r="10" spans="1:11" ht="24" customHeight="1" x14ac:dyDescent="0.15">
      <c r="A10" s="83" t="s">
        <v>158</v>
      </c>
      <c r="B10" s="83" t="s">
        <v>38</v>
      </c>
      <c r="C10" s="83"/>
      <c r="D10" s="83"/>
      <c r="E10" s="83"/>
      <c r="F10" s="83" t="s">
        <v>159</v>
      </c>
      <c r="G10" s="83"/>
      <c r="H10" s="83"/>
      <c r="I10" s="83"/>
      <c r="J10" s="83"/>
      <c r="K10" s="83"/>
    </row>
    <row r="11" spans="1:11" ht="98.45" customHeight="1" x14ac:dyDescent="0.15">
      <c r="A11" s="83"/>
      <c r="B11" s="84" t="s">
        <v>219</v>
      </c>
      <c r="C11" s="84"/>
      <c r="D11" s="84"/>
      <c r="E11" s="84"/>
      <c r="F11" s="84" t="s">
        <v>220</v>
      </c>
      <c r="G11" s="84"/>
      <c r="H11" s="84"/>
      <c r="I11" s="84"/>
      <c r="J11" s="84"/>
      <c r="K11" s="84"/>
    </row>
    <row r="12" spans="1:11" ht="24" customHeight="1" x14ac:dyDescent="0.15">
      <c r="A12" s="7" t="s">
        <v>44</v>
      </c>
      <c r="B12" s="83" t="s">
        <v>45</v>
      </c>
      <c r="C12" s="83"/>
      <c r="D12" s="83" t="s">
        <v>46</v>
      </c>
      <c r="E12" s="83"/>
      <c r="F12" s="7" t="s">
        <v>47</v>
      </c>
      <c r="G12" s="7" t="s">
        <v>48</v>
      </c>
      <c r="H12" s="7" t="s">
        <v>162</v>
      </c>
      <c r="I12" s="7" t="s">
        <v>163</v>
      </c>
      <c r="J12" s="83" t="s">
        <v>164</v>
      </c>
      <c r="K12" s="83"/>
    </row>
    <row r="13" spans="1:11" ht="27" customHeight="1" x14ac:dyDescent="0.15">
      <c r="A13" s="88" t="s">
        <v>165</v>
      </c>
      <c r="B13" s="85" t="s">
        <v>166</v>
      </c>
      <c r="C13" s="85"/>
      <c r="D13" s="86" t="s">
        <v>221</v>
      </c>
      <c r="E13" s="86"/>
      <c r="F13" s="9" t="s">
        <v>84</v>
      </c>
      <c r="G13" s="9" t="s">
        <v>183</v>
      </c>
      <c r="H13" s="9">
        <v>20</v>
      </c>
      <c r="I13" s="9">
        <v>20</v>
      </c>
      <c r="J13" s="86" t="s">
        <v>54</v>
      </c>
      <c r="K13" s="86"/>
    </row>
    <row r="14" spans="1:11" ht="27" customHeight="1" x14ac:dyDescent="0.15">
      <c r="A14" s="88" t="s">
        <v>165</v>
      </c>
      <c r="B14" s="85" t="s">
        <v>167</v>
      </c>
      <c r="C14" s="85"/>
      <c r="D14" s="86" t="s">
        <v>54</v>
      </c>
      <c r="E14" s="86"/>
      <c r="F14" s="9" t="s">
        <v>54</v>
      </c>
      <c r="G14" s="9" t="s">
        <v>54</v>
      </c>
      <c r="H14" s="9" t="s">
        <v>54</v>
      </c>
      <c r="I14" s="9" t="s">
        <v>54</v>
      </c>
      <c r="J14" s="86" t="s">
        <v>54</v>
      </c>
      <c r="K14" s="86"/>
    </row>
    <row r="15" spans="1:11" ht="27" customHeight="1" x14ac:dyDescent="0.15">
      <c r="A15" s="88" t="s">
        <v>165</v>
      </c>
      <c r="B15" s="85" t="s">
        <v>168</v>
      </c>
      <c r="C15" s="85"/>
      <c r="D15" s="86" t="s">
        <v>54</v>
      </c>
      <c r="E15" s="86"/>
      <c r="F15" s="9" t="s">
        <v>54</v>
      </c>
      <c r="G15" s="9" t="s">
        <v>54</v>
      </c>
      <c r="H15" s="9" t="s">
        <v>54</v>
      </c>
      <c r="I15" s="9" t="s">
        <v>54</v>
      </c>
      <c r="J15" s="86" t="s">
        <v>54</v>
      </c>
      <c r="K15" s="86"/>
    </row>
    <row r="16" spans="1:11" ht="27" customHeight="1" x14ac:dyDescent="0.15">
      <c r="A16" s="88" t="s">
        <v>169</v>
      </c>
      <c r="B16" s="85" t="s">
        <v>170</v>
      </c>
      <c r="C16" s="85"/>
      <c r="D16" s="86" t="s">
        <v>222</v>
      </c>
      <c r="E16" s="86"/>
      <c r="F16" s="9" t="s">
        <v>180</v>
      </c>
      <c r="G16" s="9" t="s">
        <v>181</v>
      </c>
      <c r="H16" s="9">
        <v>4</v>
      </c>
      <c r="I16" s="9">
        <v>4</v>
      </c>
      <c r="J16" s="86" t="s">
        <v>54</v>
      </c>
      <c r="K16" s="86"/>
    </row>
    <row r="17" spans="1:11" ht="27" customHeight="1" x14ac:dyDescent="0.15">
      <c r="A17" s="88" t="s">
        <v>169</v>
      </c>
      <c r="B17" s="85" t="s">
        <v>170</v>
      </c>
      <c r="C17" s="85"/>
      <c r="D17" s="86" t="s">
        <v>223</v>
      </c>
      <c r="E17" s="86"/>
      <c r="F17" s="9" t="s">
        <v>224</v>
      </c>
      <c r="G17" s="9" t="s">
        <v>225</v>
      </c>
      <c r="H17" s="9">
        <v>4</v>
      </c>
      <c r="I17" s="9">
        <v>4</v>
      </c>
      <c r="J17" s="86" t="s">
        <v>54</v>
      </c>
      <c r="K17" s="86"/>
    </row>
    <row r="18" spans="1:11" ht="27" customHeight="1" x14ac:dyDescent="0.15">
      <c r="A18" s="88" t="s">
        <v>169</v>
      </c>
      <c r="B18" s="85" t="s">
        <v>170</v>
      </c>
      <c r="C18" s="85"/>
      <c r="D18" s="86" t="s">
        <v>171</v>
      </c>
      <c r="E18" s="86"/>
      <c r="F18" s="9" t="s">
        <v>226</v>
      </c>
      <c r="G18" s="9" t="s">
        <v>226</v>
      </c>
      <c r="H18" s="9">
        <v>4</v>
      </c>
      <c r="I18" s="9">
        <v>4</v>
      </c>
      <c r="J18" s="86" t="s">
        <v>54</v>
      </c>
      <c r="K18" s="86"/>
    </row>
    <row r="19" spans="1:11" ht="27" customHeight="1" x14ac:dyDescent="0.15">
      <c r="A19" s="88" t="s">
        <v>169</v>
      </c>
      <c r="B19" s="85" t="s">
        <v>170</v>
      </c>
      <c r="C19" s="85"/>
      <c r="D19" s="86" t="s">
        <v>227</v>
      </c>
      <c r="E19" s="86"/>
      <c r="F19" s="9" t="s">
        <v>84</v>
      </c>
      <c r="G19" s="9" t="s">
        <v>193</v>
      </c>
      <c r="H19" s="9">
        <v>4</v>
      </c>
      <c r="I19" s="9">
        <v>4</v>
      </c>
      <c r="J19" s="86" t="s">
        <v>54</v>
      </c>
      <c r="K19" s="86"/>
    </row>
    <row r="20" spans="1:11" ht="27" customHeight="1" x14ac:dyDescent="0.15">
      <c r="A20" s="88" t="s">
        <v>169</v>
      </c>
      <c r="B20" s="85" t="s">
        <v>184</v>
      </c>
      <c r="C20" s="85"/>
      <c r="D20" s="86" t="s">
        <v>228</v>
      </c>
      <c r="E20" s="86"/>
      <c r="F20" s="9" t="s">
        <v>53</v>
      </c>
      <c r="G20" s="9" t="s">
        <v>183</v>
      </c>
      <c r="H20" s="9">
        <v>4</v>
      </c>
      <c r="I20" s="9">
        <v>4</v>
      </c>
      <c r="J20" s="86" t="s">
        <v>54</v>
      </c>
      <c r="K20" s="86"/>
    </row>
    <row r="21" spans="1:11" ht="27" customHeight="1" x14ac:dyDescent="0.15">
      <c r="A21" s="88" t="s">
        <v>169</v>
      </c>
      <c r="B21" s="85" t="s">
        <v>184</v>
      </c>
      <c r="C21" s="85"/>
      <c r="D21" s="86" t="s">
        <v>229</v>
      </c>
      <c r="E21" s="86"/>
      <c r="F21" s="9" t="s">
        <v>53</v>
      </c>
      <c r="G21" s="9" t="s">
        <v>183</v>
      </c>
      <c r="H21" s="9">
        <v>4</v>
      </c>
      <c r="I21" s="9">
        <v>4</v>
      </c>
      <c r="J21" s="86" t="s">
        <v>54</v>
      </c>
      <c r="K21" s="86"/>
    </row>
    <row r="22" spans="1:11" ht="27" customHeight="1" x14ac:dyDescent="0.15">
      <c r="A22" s="88" t="s">
        <v>169</v>
      </c>
      <c r="B22" s="85" t="s">
        <v>184</v>
      </c>
      <c r="C22" s="85"/>
      <c r="D22" s="86" t="s">
        <v>230</v>
      </c>
      <c r="E22" s="86"/>
      <c r="F22" s="9" t="s">
        <v>53</v>
      </c>
      <c r="G22" s="9" t="s">
        <v>183</v>
      </c>
      <c r="H22" s="9">
        <v>4</v>
      </c>
      <c r="I22" s="9">
        <v>4</v>
      </c>
      <c r="J22" s="86" t="s">
        <v>54</v>
      </c>
      <c r="K22" s="86"/>
    </row>
    <row r="23" spans="1:11" ht="27" customHeight="1" x14ac:dyDescent="0.15">
      <c r="A23" s="88" t="s">
        <v>169</v>
      </c>
      <c r="B23" s="85" t="s">
        <v>190</v>
      </c>
      <c r="C23" s="85"/>
      <c r="D23" s="86" t="s">
        <v>231</v>
      </c>
      <c r="E23" s="86"/>
      <c r="F23" s="9" t="s">
        <v>92</v>
      </c>
      <c r="G23" s="9" t="s">
        <v>183</v>
      </c>
      <c r="H23" s="9">
        <v>4</v>
      </c>
      <c r="I23" s="9">
        <v>4</v>
      </c>
      <c r="J23" s="86" t="s">
        <v>54</v>
      </c>
      <c r="K23" s="86"/>
    </row>
    <row r="24" spans="1:11" ht="27" customHeight="1" x14ac:dyDescent="0.15">
      <c r="A24" s="88" t="s">
        <v>169</v>
      </c>
      <c r="B24" s="85" t="s">
        <v>190</v>
      </c>
      <c r="C24" s="85"/>
      <c r="D24" s="86" t="s">
        <v>232</v>
      </c>
      <c r="E24" s="86"/>
      <c r="F24" s="9" t="s">
        <v>92</v>
      </c>
      <c r="G24" s="9" t="s">
        <v>183</v>
      </c>
      <c r="H24" s="9">
        <v>4</v>
      </c>
      <c r="I24" s="9">
        <v>4</v>
      </c>
      <c r="J24" s="86" t="s">
        <v>54</v>
      </c>
      <c r="K24" s="86"/>
    </row>
    <row r="25" spans="1:11" ht="27" customHeight="1" x14ac:dyDescent="0.15">
      <c r="A25" s="88" t="s">
        <v>169</v>
      </c>
      <c r="B25" s="85" t="s">
        <v>190</v>
      </c>
      <c r="C25" s="85"/>
      <c r="D25" s="86" t="s">
        <v>233</v>
      </c>
      <c r="E25" s="86"/>
      <c r="F25" s="9" t="s">
        <v>92</v>
      </c>
      <c r="G25" s="9" t="s">
        <v>183</v>
      </c>
      <c r="H25" s="9">
        <v>4</v>
      </c>
      <c r="I25" s="9">
        <v>4</v>
      </c>
      <c r="J25" s="86" t="s">
        <v>54</v>
      </c>
      <c r="K25" s="86"/>
    </row>
    <row r="26" spans="1:11" ht="27" customHeight="1" x14ac:dyDescent="0.15">
      <c r="A26" s="88" t="s">
        <v>196</v>
      </c>
      <c r="B26" s="85" t="s">
        <v>197</v>
      </c>
      <c r="C26" s="85"/>
      <c r="D26" s="86" t="s">
        <v>54</v>
      </c>
      <c r="E26" s="86"/>
      <c r="F26" s="9" t="s">
        <v>54</v>
      </c>
      <c r="G26" s="9" t="s">
        <v>54</v>
      </c>
      <c r="H26" s="9" t="s">
        <v>54</v>
      </c>
      <c r="I26" s="9" t="s">
        <v>54</v>
      </c>
      <c r="J26" s="86" t="s">
        <v>54</v>
      </c>
      <c r="K26" s="86"/>
    </row>
    <row r="27" spans="1:11" ht="27" customHeight="1" x14ac:dyDescent="0.15">
      <c r="A27" s="88" t="s">
        <v>196</v>
      </c>
      <c r="B27" s="85" t="s">
        <v>202</v>
      </c>
      <c r="C27" s="85"/>
      <c r="D27" s="86" t="s">
        <v>205</v>
      </c>
      <c r="E27" s="86"/>
      <c r="F27" s="9" t="s">
        <v>206</v>
      </c>
      <c r="G27" s="9" t="s">
        <v>183</v>
      </c>
      <c r="H27" s="9">
        <v>20</v>
      </c>
      <c r="I27" s="9">
        <v>20</v>
      </c>
      <c r="J27" s="86" t="s">
        <v>54</v>
      </c>
      <c r="K27" s="86"/>
    </row>
    <row r="28" spans="1:11" ht="27" customHeight="1" x14ac:dyDescent="0.15">
      <c r="A28" s="88" t="s">
        <v>196</v>
      </c>
      <c r="B28" s="85" t="s">
        <v>207</v>
      </c>
      <c r="C28" s="85"/>
      <c r="D28" s="86" t="s">
        <v>54</v>
      </c>
      <c r="E28" s="86"/>
      <c r="F28" s="9" t="s">
        <v>54</v>
      </c>
      <c r="G28" s="9" t="s">
        <v>54</v>
      </c>
      <c r="H28" s="9" t="s">
        <v>54</v>
      </c>
      <c r="I28" s="9" t="s">
        <v>54</v>
      </c>
      <c r="J28" s="86" t="s">
        <v>54</v>
      </c>
      <c r="K28" s="86"/>
    </row>
    <row r="29" spans="1:11" ht="27" customHeight="1" x14ac:dyDescent="0.15">
      <c r="A29" s="88" t="s">
        <v>210</v>
      </c>
      <c r="B29" s="85" t="s">
        <v>211</v>
      </c>
      <c r="C29" s="85"/>
      <c r="D29" s="86" t="s">
        <v>234</v>
      </c>
      <c r="E29" s="86"/>
      <c r="F29" s="9" t="s">
        <v>84</v>
      </c>
      <c r="G29" s="9" t="s">
        <v>175</v>
      </c>
      <c r="H29" s="9">
        <v>5</v>
      </c>
      <c r="I29" s="9">
        <v>5</v>
      </c>
      <c r="J29" s="86" t="s">
        <v>54</v>
      </c>
      <c r="K29" s="86"/>
    </row>
    <row r="30" spans="1:11" ht="27" customHeight="1" x14ac:dyDescent="0.15">
      <c r="A30" s="88" t="s">
        <v>210</v>
      </c>
      <c r="B30" s="85" t="s">
        <v>211</v>
      </c>
      <c r="C30" s="85"/>
      <c r="D30" s="86" t="s">
        <v>235</v>
      </c>
      <c r="E30" s="86"/>
      <c r="F30" s="9" t="s">
        <v>84</v>
      </c>
      <c r="G30" s="9" t="s">
        <v>175</v>
      </c>
      <c r="H30" s="9">
        <v>5</v>
      </c>
      <c r="I30" s="9">
        <v>5</v>
      </c>
      <c r="J30" s="86" t="s">
        <v>54</v>
      </c>
      <c r="K30" s="86"/>
    </row>
    <row r="31" spans="1:11" ht="12" hidden="1" customHeight="1" x14ac:dyDescent="0.15">
      <c r="A31" s="9"/>
      <c r="B31" s="9"/>
      <c r="C31" s="9"/>
      <c r="D31" s="10"/>
      <c r="E31" s="9"/>
      <c r="F31" s="9"/>
      <c r="G31" s="9"/>
      <c r="H31" s="9"/>
      <c r="I31" s="9"/>
      <c r="J31" s="9"/>
      <c r="K31" s="10"/>
    </row>
    <row r="32" spans="1:11" ht="21" customHeight="1" x14ac:dyDescent="0.15">
      <c r="A32" s="87" t="s">
        <v>214</v>
      </c>
      <c r="B32" s="87"/>
      <c r="C32" s="87"/>
      <c r="D32" s="87"/>
      <c r="E32" s="87"/>
      <c r="F32" s="87"/>
      <c r="G32" s="87"/>
      <c r="H32" s="11" t="s">
        <v>154</v>
      </c>
      <c r="I32" s="8">
        <f>SUM(I13:I31)+K6</f>
        <v>100</v>
      </c>
      <c r="J32" s="88" t="s">
        <v>126</v>
      </c>
      <c r="K32" s="88"/>
    </row>
    <row r="33" spans="1:11" ht="17.45" hidden="1" customHeight="1" x14ac:dyDescent="0.15">
      <c r="A33" s="11"/>
      <c r="B33" s="11"/>
      <c r="C33" s="11"/>
      <c r="D33" s="11"/>
      <c r="E33" s="11"/>
      <c r="F33" s="11"/>
      <c r="G33" s="12"/>
      <c r="H33" s="12"/>
      <c r="I33" s="14"/>
      <c r="J33" s="14"/>
      <c r="K33" s="15"/>
    </row>
    <row r="34" spans="1:11" x14ac:dyDescent="0.15">
      <c r="A34" s="13" t="s">
        <v>215</v>
      </c>
      <c r="B34" s="89" t="s">
        <v>216</v>
      </c>
      <c r="C34" s="89"/>
      <c r="D34" s="89"/>
      <c r="E34" s="89"/>
      <c r="F34" s="89"/>
      <c r="G34" s="89"/>
      <c r="H34" s="89"/>
      <c r="I34" s="89"/>
      <c r="J34" s="89"/>
      <c r="K34" s="89"/>
    </row>
  </sheetData>
  <mergeCells count="83">
    <mergeCell ref="B34:K34"/>
    <mergeCell ref="A10:A11"/>
    <mergeCell ref="A13:A15"/>
    <mergeCell ref="A16:A25"/>
    <mergeCell ref="A26:A28"/>
    <mergeCell ref="A29:A30"/>
    <mergeCell ref="B16:C19"/>
    <mergeCell ref="B20:C22"/>
    <mergeCell ref="B23:C25"/>
    <mergeCell ref="B29:C30"/>
    <mergeCell ref="D29:E29"/>
    <mergeCell ref="J29:K29"/>
    <mergeCell ref="D30:E30"/>
    <mergeCell ref="J30:K30"/>
    <mergeCell ref="A32:G32"/>
    <mergeCell ref="J32:K32"/>
    <mergeCell ref="B27:C27"/>
    <mergeCell ref="D27:E27"/>
    <mergeCell ref="J27:K27"/>
    <mergeCell ref="B28:C28"/>
    <mergeCell ref="D28:E28"/>
    <mergeCell ref="J28:K28"/>
    <mergeCell ref="D25:E25"/>
    <mergeCell ref="J25:K25"/>
    <mergeCell ref="B26:C26"/>
    <mergeCell ref="D26:E26"/>
    <mergeCell ref="J26:K26"/>
    <mergeCell ref="D22:E22"/>
    <mergeCell ref="J22:K22"/>
    <mergeCell ref="D23:E23"/>
    <mergeCell ref="J23:K23"/>
    <mergeCell ref="D24:E24"/>
    <mergeCell ref="J24:K24"/>
    <mergeCell ref="D19:E19"/>
    <mergeCell ref="J19:K19"/>
    <mergeCell ref="D20:E20"/>
    <mergeCell ref="J20:K20"/>
    <mergeCell ref="D21:E21"/>
    <mergeCell ref="J21:K21"/>
    <mergeCell ref="D16:E16"/>
    <mergeCell ref="J16:K16"/>
    <mergeCell ref="D17:E17"/>
    <mergeCell ref="J17:K17"/>
    <mergeCell ref="D18:E18"/>
    <mergeCell ref="J18:K18"/>
    <mergeCell ref="B14:C14"/>
    <mergeCell ref="D14:E14"/>
    <mergeCell ref="J14:K14"/>
    <mergeCell ref="B15:C15"/>
    <mergeCell ref="D15:E15"/>
    <mergeCell ref="J15:K15"/>
    <mergeCell ref="B12:C12"/>
    <mergeCell ref="D12:E12"/>
    <mergeCell ref="J12:K12"/>
    <mergeCell ref="B13:C13"/>
    <mergeCell ref="D13:E13"/>
    <mergeCell ref="J13:K13"/>
    <mergeCell ref="A9:B9"/>
    <mergeCell ref="B10:E10"/>
    <mergeCell ref="F10:K10"/>
    <mergeCell ref="B11:E11"/>
    <mergeCell ref="F11:K11"/>
    <mergeCell ref="A7:B7"/>
    <mergeCell ref="D7:E7"/>
    <mergeCell ref="F7:G7"/>
    <mergeCell ref="I7:J7"/>
    <mergeCell ref="A8:B8"/>
    <mergeCell ref="D8:E8"/>
    <mergeCell ref="F8:G8"/>
    <mergeCell ref="I8:J8"/>
    <mergeCell ref="A5:B5"/>
    <mergeCell ref="D5:E5"/>
    <mergeCell ref="F5:G5"/>
    <mergeCell ref="I5:J5"/>
    <mergeCell ref="A6:B6"/>
    <mergeCell ref="D6:E6"/>
    <mergeCell ref="F6:G6"/>
    <mergeCell ref="I6:J6"/>
    <mergeCell ref="A1:K1"/>
    <mergeCell ref="B2:K2"/>
    <mergeCell ref="B3:D3"/>
    <mergeCell ref="F3:K3"/>
    <mergeCell ref="A4:K4"/>
  </mergeCells>
  <phoneticPr fontId="30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业务费</vt:lpstr>
      <vt:lpstr>法庭运维费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 YC</cp:lastModifiedBy>
  <dcterms:created xsi:type="dcterms:W3CDTF">2024-03-03T18:18:00Z</dcterms:created>
  <dcterms:modified xsi:type="dcterms:W3CDTF">2024-08-12T02:55:26Z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BCF754D09DF94D4BBD9ABCD0509A893F_13</vt:lpwstr>
  </property>
  <property fmtid="{D5CDD505-2E9C-101B-9397-08002B2CF9AE}" pid="3" name="KSOProductBuildVer">
    <vt:lpwstr>2052-12.1.0.16704</vt:lpwstr>
  </property>
</Properties>
</file>