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封面" sheetId="3" r:id="rId1"/>
    <sheet name="目录" sheetId="8" r:id="rId2"/>
    <sheet name="省级部门（单位）整体支出目标绩效自评表" sheetId="2" r:id="rId3"/>
    <sheet name="部门预算项目支出绩效自评结果汇总表" sheetId="4" r:id="rId4"/>
    <sheet name="业务费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<sst xmlns="http://schemas.openxmlformats.org/spreadsheetml/2006/main" count="411" uniqueCount="215">
  <si>
    <t>附件1</t>
  </si>
  <si>
    <r>
      <rPr>
        <b/>
        <sz val="36"/>
        <color theme="1"/>
        <rFont val="宋体"/>
        <charset val="134"/>
        <scheme val="minor"/>
      </rPr>
      <t>2023年度省级预算执行情况绩效自评报表</t>
    </r>
    <r>
      <rPr>
        <b/>
        <sz val="28"/>
        <color theme="1"/>
        <rFont val="宋体"/>
        <charset val="134"/>
        <scheme val="minor"/>
      </rPr>
      <t xml:space="preserve">
</t>
    </r>
  </si>
  <si>
    <t xml:space="preserve">                                 编报部门（单位公章）：庆阳市中级人民法院</t>
  </si>
  <si>
    <t xml:space="preserve">                                 编报日期：2024年3月</t>
  </si>
  <si>
    <t xml:space="preserve">                                 联系人及电话：王娜   </t>
  </si>
  <si>
    <t>2023年度省级预算执行情况绩效自评报表目录</t>
  </si>
  <si>
    <t>一、部门自评报告</t>
  </si>
  <si>
    <t>二、部门整体支出自评表</t>
  </si>
  <si>
    <t>三、部门预算项目支出绩效自评结果汇总表</t>
  </si>
  <si>
    <t xml:space="preserve">  1.业务费项目绩效自评表</t>
  </si>
  <si>
    <t>2023年度部门（单位）整体支出绩效自评表</t>
  </si>
  <si>
    <t>部门（单位）名称</t>
  </si>
  <si>
    <t>庆阳市中级人民法院</t>
  </si>
  <si>
    <t>年度资金预算情况</t>
  </si>
  <si>
    <t>部门（单位）整体支出</t>
  </si>
  <si>
    <t>年初预算数（万元）</t>
  </si>
  <si>
    <t>全年预算数（万元）</t>
  </si>
  <si>
    <t>实际支出数（万元）</t>
  </si>
  <si>
    <t>执行率</t>
  </si>
  <si>
    <t>分值</t>
  </si>
  <si>
    <t>得分</t>
  </si>
  <si>
    <t>全年支出</t>
  </si>
  <si>
    <t>10</t>
  </si>
  <si>
    <t>其中：基本支出</t>
  </si>
  <si>
    <t>-</t>
  </si>
  <si>
    <t>项目支出</t>
  </si>
  <si>
    <t>年度总体绩效目标
完成情况</t>
  </si>
  <si>
    <t>预期目标</t>
  </si>
  <si>
    <t>目标实际完成情况</t>
  </si>
  <si>
    <t>目标1：坚持党建引领、政治铸魂，始终坚定正确政治方向</t>
  </si>
  <si>
    <t>目标1完成情况：树牢政治机关意识，旗帜鲜明讲政治，坚定捍卫“两个确立”，做到“两个维护”，全面提升履职能力。全面从严管党治院，加强执法司法突出问题专项整治，开展审务督察、司法巡查，推动纪律作风大转变。落实“三个规定”填报制度，有问必录、应报尽报，切实筑牢廉洁公正司法防线。</t>
  </si>
  <si>
    <t>目标2：坚持聚焦主责、深耕主业，用心用情守护公平正义</t>
  </si>
  <si>
    <t>目标2完成情况：坚定不移贯彻总体国家安全观，统筹发展和安全，
准确把握群众司法需求和新期待，以公正审判赢得公信民心，厚植党的执政根基。坚持“双赢多赢共赢”理念，加强府院联动，促进行政争议实质性化解，审结行政案件519件。持续强化执行攻坚力度，受理执行案件17031件，执结16896件，执行到位金额39.13亿元。</t>
  </si>
  <si>
    <t>一级指标</t>
  </si>
  <si>
    <t>二级指标</t>
  </si>
  <si>
    <t>三级指标</t>
  </si>
  <si>
    <t>年度指标值</t>
  </si>
  <si>
    <t>实际完成值</t>
  </si>
  <si>
    <t>偏差原因分析
及改进措施</t>
  </si>
  <si>
    <t>部门管理</t>
  </si>
  <si>
    <t>资金投入</t>
  </si>
  <si>
    <t>基本支出预算执行率</t>
  </si>
  <si>
    <t>=100%</t>
  </si>
  <si>
    <t>93.4%</t>
  </si>
  <si>
    <t/>
  </si>
  <si>
    <t>项目支出预算执行率</t>
  </si>
  <si>
    <t>94.35%</t>
  </si>
  <si>
    <t>“三公经费”控制率</t>
  </si>
  <si>
    <t>&lt;=100%</t>
  </si>
  <si>
    <t>96.17%</t>
  </si>
  <si>
    <t>结转结余变动率</t>
  </si>
  <si>
    <t>&lt;=0%</t>
  </si>
  <si>
    <t>27.49%</t>
  </si>
  <si>
    <t>财务管理</t>
  </si>
  <si>
    <t>财务管理制度健全性</t>
  </si>
  <si>
    <t>健全</t>
  </si>
  <si>
    <t>100%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</si>
  <si>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</si>
  <si>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</si>
  <si>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</si>
  <si>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</si>
  <si>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</si>
  <si>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</si>
  <si>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</si>
  <si>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</si>
  <si>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</si>
  <si>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</si>
  <si>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</si>
  <si>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</si>
  <si>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产出数量指标1：审判刑事案件结案率</t>
  </si>
  <si>
    <t>&gt;=80%</t>
  </si>
  <si>
    <t>98%</t>
  </si>
  <si>
    <t>产出数量指标2：审判民事案件结案率</t>
  </si>
  <si>
    <t>99%</t>
  </si>
  <si>
    <t>产出数量指标3：审判行政案件结案率</t>
  </si>
  <si>
    <t>产出数量指标4：审理执行案件结案率</t>
  </si>
  <si>
    <t>96%</t>
  </si>
  <si>
    <t>产出数量指标5：登记立案率（%）</t>
  </si>
  <si>
    <t>产出数量指标6：案件结案率（%）</t>
  </si>
  <si>
    <t>&gt;=95%</t>
  </si>
  <si>
    <t>98.87%</t>
  </si>
  <si>
    <t>产出质量指标1：一审服判息诉率</t>
  </si>
  <si>
    <t>&gt;=90%</t>
  </si>
  <si>
    <t>87.7%</t>
  </si>
  <si>
    <t>产出质量指标2：当场登记立案率</t>
  </si>
  <si>
    <t>95%</t>
  </si>
  <si>
    <t>产出质量指标3：改判率</t>
  </si>
  <si>
    <t>&lt;=3%</t>
  </si>
  <si>
    <t>2.19%</t>
  </si>
  <si>
    <t>因系统原因导致扣分。</t>
  </si>
  <si>
    <t>产出质量指标4：立案变更率</t>
  </si>
  <si>
    <t>0%</t>
  </si>
  <si>
    <t>产出质量指标5：案件受理准确率（%）</t>
  </si>
  <si>
    <t>产出时效指标1：受理案件及时性</t>
  </si>
  <si>
    <t>及时</t>
  </si>
  <si>
    <t>产出时效指标2：办结案件及时性</t>
  </si>
  <si>
    <t>产出时效指标3：法定审限内结案率</t>
  </si>
  <si>
    <t>93.9%</t>
  </si>
  <si>
    <t>产出成本指标：成本控制情况</t>
  </si>
  <si>
    <t>预算范围内</t>
  </si>
  <si>
    <t>部门效果目标</t>
  </si>
  <si>
    <t>经济效益指标：执行标的到位率</t>
  </si>
  <si>
    <t>&gt;=30%</t>
  </si>
  <si>
    <t>57.09%</t>
  </si>
  <si>
    <t>偏差原因：指标设置不合理。实际完成值大于目标值的130%，指标设置偏高。                          改进措施：下年度我院将加强绩效目标编报相关知识的学习，并结合部门实际情况，合理设置年度指标值。</t>
  </si>
  <si>
    <t>社会效益指标：当庭宣判率</t>
  </si>
  <si>
    <t>社会效益指标：案件调撤率（%）</t>
  </si>
  <si>
    <t>&gt;=50%</t>
  </si>
  <si>
    <t>55%</t>
  </si>
  <si>
    <t>社会效益指标：人民法制意识增强</t>
  </si>
  <si>
    <t>增强</t>
  </si>
  <si>
    <t>服务对象满意度</t>
  </si>
  <si>
    <t>司法工作人员满意度（%）</t>
  </si>
  <si>
    <t>诉讼双方满意度（%）</t>
  </si>
  <si>
    <t>&gt;=92%</t>
  </si>
  <si>
    <t>社会影响</t>
  </si>
  <si>
    <t>单位获奖情况</t>
  </si>
  <si>
    <t>&gt;=0</t>
  </si>
  <si>
    <t>23</t>
  </si>
  <si>
    <t>违法违纪情况</t>
  </si>
  <si>
    <t>=0</t>
  </si>
  <si>
    <t>0</t>
  </si>
  <si>
    <t>能力建设</t>
  </si>
  <si>
    <t>长效管理</t>
  </si>
  <si>
    <t>中期规划建设完备程度</t>
  </si>
  <si>
    <t>完备</t>
  </si>
  <si>
    <t>党建工作开展规律性</t>
  </si>
  <si>
    <t>规律</t>
  </si>
  <si>
    <t>信息化管理覆盖率</t>
  </si>
  <si>
    <t>人力资源建设</t>
  </si>
  <si>
    <t>人员培训机制完备性</t>
  </si>
  <si>
    <t>档案管理</t>
  </si>
  <si>
    <t>档案管理完备性</t>
  </si>
  <si>
    <t>合计</t>
  </si>
  <si>
    <t>优秀</t>
  </si>
  <si>
    <t>其他需要说明的问题：无。</t>
  </si>
  <si>
    <t>2023年度省级部门预算支出项目绩效自评结果汇总表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</si>
  <si>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</si>
  <si>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</si>
  <si>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</si>
  <si>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</si>
  <si>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</si>
  <si>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</si>
  <si>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全年预算数（A）</t>
  </si>
  <si>
    <t>全年执行数（B）</t>
  </si>
  <si>
    <t>执行率
（B/A）</t>
  </si>
  <si>
    <t>小计</t>
  </si>
  <si>
    <t>当年财政拨款</t>
  </si>
  <si>
    <t>上年结转资金</t>
  </si>
  <si>
    <t xml:space="preserve">  其他资金</t>
  </si>
  <si>
    <t>业务费</t>
  </si>
  <si>
    <t>甘肃省高级人民法院</t>
  </si>
  <si>
    <t>2023年度部门预算项目支出绩效自评表</t>
  </si>
  <si>
    <t>项目名称：</t>
  </si>
  <si>
    <t>业务费（本级）</t>
  </si>
  <si>
    <t>主管部门：</t>
  </si>
  <si>
    <t>实施单位：</t>
  </si>
  <si>
    <t>年初预算数
（万元）</t>
  </si>
  <si>
    <t>全年执行数（万元）</t>
  </si>
  <si>
    <t>执行率（%）</t>
  </si>
  <si>
    <t>年度资金总额</t>
  </si>
  <si>
    <t>其中：财政拨款</t>
  </si>
  <si>
    <t>其他资金</t>
  </si>
  <si>
    <t>年度总体目标</t>
  </si>
  <si>
    <t>实际完成情况</t>
  </si>
  <si>
    <t>通过2023年度业务费的投入，保障单位正常审判执行工作顺利开展，提高办案效率，从而推动本院各项工作顺利开展。</t>
  </si>
  <si>
    <t>1.保障了单位正常工作顺利开展，提高工作效率。                                           2.给工作人员提供安全，良好的司法工作环境，完成对网络的日常维护工作，打造全省法院教育培训信息管理平台，助力推进法治社会建设。</t>
  </si>
  <si>
    <t>分值（权重）</t>
  </si>
  <si>
    <t>指标得分</t>
  </si>
  <si>
    <t>偏差原因分析及改进措施</t>
  </si>
  <si>
    <t>成本指标</t>
  </si>
  <si>
    <t>经济成本指标</t>
  </si>
  <si>
    <t>成本控制情况</t>
  </si>
  <si>
    <t>定额标准内</t>
  </si>
  <si>
    <t>社会成本指标</t>
  </si>
  <si>
    <t>生态环境成本指标</t>
  </si>
  <si>
    <t>产出指标</t>
  </si>
  <si>
    <t>数量指标</t>
  </si>
  <si>
    <t>结案率</t>
  </si>
  <si>
    <t>维修维护项目数</t>
  </si>
  <si>
    <t>&gt;=2项</t>
  </si>
  <si>
    <t>2项</t>
  </si>
  <si>
    <t>物业管理面积</t>
  </si>
  <si>
    <t>=8998.08平方米</t>
  </si>
  <si>
    <t>8998.08平方米</t>
  </si>
  <si>
    <t>信息化运维服务完成率</t>
  </si>
  <si>
    <t>质量指标</t>
  </si>
  <si>
    <t>维修维护项目验收合格率</t>
  </si>
  <si>
    <t>物业管理合格率</t>
  </si>
  <si>
    <t>信息化运维服务验收合格率</t>
  </si>
  <si>
    <t>一审服判息诉率</t>
  </si>
  <si>
    <t>时效指标</t>
  </si>
  <si>
    <t>办案经费支付及时率</t>
  </si>
  <si>
    <t>法定审限内结案率</t>
  </si>
  <si>
    <t>维修修护及时性</t>
  </si>
  <si>
    <t>信息化运维工作及时性</t>
  </si>
  <si>
    <t>效益指标</t>
  </si>
  <si>
    <t>经济效益指标</t>
  </si>
  <si>
    <t>挽回经济损失效果</t>
  </si>
  <si>
    <t>显著</t>
  </si>
  <si>
    <t>社会效益指标</t>
  </si>
  <si>
    <t>维护社会稳定</t>
  </si>
  <si>
    <t>良好</t>
  </si>
  <si>
    <t>有效保障审判服务</t>
  </si>
  <si>
    <t>有效保障</t>
  </si>
  <si>
    <t>生态效益指标</t>
  </si>
  <si>
    <t>打击生态犯罪，维护生态秩序</t>
  </si>
  <si>
    <t>有效维护</t>
  </si>
  <si>
    <t>满意度指标</t>
  </si>
  <si>
    <t>服务对象满意度指标</t>
  </si>
  <si>
    <t>当事人满意程度</t>
  </si>
  <si>
    <t>干警满意程度</t>
  </si>
  <si>
    <t>总分</t>
  </si>
  <si>
    <t>说明</t>
  </si>
  <si>
    <t>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</si>
</sst>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4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Arial"/>
      <charset val="0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63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b/>
      <sz val="36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3" applyNumberFormat="0" applyAlignment="0" applyProtection="0">
      <alignment vertical="center"/>
    </xf>
    <xf numFmtId="0" fontId="37" fillId="5" borderId="14" applyNumberFormat="0" applyAlignment="0" applyProtection="0">
      <alignment vertical="center"/>
    </xf>
    <xf numFmtId="0" fontId="38" fillId="5" borderId="13" applyNumberFormat="0" applyAlignment="0" applyProtection="0">
      <alignment vertical="center"/>
    </xf>
    <xf numFmtId="0" fontId="39" fillId="6" borderId="15" applyNumberFormat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9" fontId="3" fillId="0" borderId="1" xfId="3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9" fontId="0" fillId="0" borderId="1" xfId="0" applyNumberForma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0" fontId="13" fillId="0" borderId="0" xfId="0" applyNumberFormat="1" applyFont="1" applyFill="1" applyBorder="1" applyAlignment="1"/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NumberFormat="1" applyFont="1" applyFill="1" applyBorder="1" applyAlignment="1"/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6" xfId="0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10" fontId="15" fillId="0" borderId="1" xfId="3" applyNumberFormat="1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vertical="center" wrapText="1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left" vertical="center" wrapText="1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left" vertical="center" wrapText="1"/>
    </xf>
    <xf numFmtId="9" fontId="15" fillId="0" borderId="1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18" fillId="0" borderId="8" xfId="0" applyNumberFormat="1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17" fillId="0" borderId="5" xfId="0" applyNumberFormat="1" applyFont="1" applyFill="1" applyBorder="1" applyAlignment="1" applyProtection="1">
      <alignment horizontal="center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2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22" fillId="0" borderId="0" xfId="0" applyFont="1" applyBorder="1">
      <alignment vertical="center"/>
    </xf>
    <xf numFmtId="0" fontId="22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tabSelected="1" workbookViewId="0">
      <selection activeCell="A7" sqref="A7"/>
    </sheetView>
  </sheetViews>
  <sheetFormatPr defaultColWidth="9" defaultRowHeight="13.5"/>
  <cols>
    <col min="1" max="1" width="181.375" style="29" customWidth="1"/>
    <col min="2" max="16384" width="9" style="29"/>
  </cols>
  <sheetData>
    <row r="1" ht="45" customHeight="1" spans="1:1">
      <c r="A1" s="98" t="s">
        <v>0</v>
      </c>
    </row>
    <row r="2" ht="149.25" customHeight="1" spans="1:1">
      <c r="A2" s="99" t="s">
        <v>1</v>
      </c>
    </row>
    <row r="3" ht="51" customHeight="1" spans="1:1">
      <c r="A3" s="100"/>
    </row>
    <row r="4" ht="51" customHeight="1" spans="1:1">
      <c r="A4" s="100"/>
    </row>
    <row r="5" ht="51" customHeight="1" spans="1:1">
      <c r="A5" s="101" t="s">
        <v>2</v>
      </c>
    </row>
    <row r="6" ht="51" customHeight="1" spans="1:1">
      <c r="A6" s="101" t="s">
        <v>3</v>
      </c>
    </row>
    <row r="7" ht="51" customHeight="1" spans="1:1">
      <c r="A7" s="102" t="s">
        <v>4</v>
      </c>
    </row>
    <row r="8" s="97" customFormat="1" ht="27" customHeight="1" spans="1:1">
      <c r="A8" s="103"/>
    </row>
    <row r="9" s="97" customFormat="1" ht="27" customHeight="1"/>
    <row r="10" s="97" customFormat="1" ht="27" customHeight="1"/>
  </sheetData>
  <pageMargins left="0.7" right="0.76" top="2.02" bottom="1.6" header="0.92" footer="1.06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A15" sqref="A15:A17"/>
    </sheetView>
  </sheetViews>
  <sheetFormatPr defaultColWidth="9" defaultRowHeight="13.5"/>
  <cols>
    <col min="1" max="1" width="81.625" customWidth="1"/>
  </cols>
  <sheetData>
    <row r="1" spans="1:1">
      <c r="A1" s="23"/>
    </row>
    <row r="2" ht="40.5" customHeight="1" spans="1:1">
      <c r="A2" s="94" t="s">
        <v>5</v>
      </c>
    </row>
    <row r="3" ht="19.5" customHeight="1" spans="1:1">
      <c r="A3" s="23"/>
    </row>
    <row r="4" s="93" customFormat="1" ht="30.75" customHeight="1" spans="1:1">
      <c r="A4" s="95" t="s">
        <v>6</v>
      </c>
    </row>
    <row r="5" s="93" customFormat="1" ht="30.75" customHeight="1" spans="1:1">
      <c r="A5" s="95" t="s">
        <v>7</v>
      </c>
    </row>
    <row r="6" s="93" customFormat="1" ht="30.75" customHeight="1" spans="1:1">
      <c r="A6" s="95" t="s">
        <v>8</v>
      </c>
    </row>
    <row r="7" s="93" customFormat="1" ht="30.75" customHeight="1" spans="1:1">
      <c r="A7" s="96" t="s">
        <v>9</v>
      </c>
    </row>
    <row r="8" spans="1:1">
      <c r="A8" s="23"/>
    </row>
    <row r="9" spans="1:1">
      <c r="A9" s="23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2"/>
  <sheetViews>
    <sheetView zoomScale="80" zoomScaleNormal="80" zoomScaleSheetLayoutView="60" topLeftCell="A15" workbookViewId="0">
      <selection activeCell="E32" sqref="E32"/>
    </sheetView>
  </sheetViews>
  <sheetFormatPr defaultColWidth="7.58333333333333" defaultRowHeight="12.75"/>
  <cols>
    <col min="1" max="1" width="18.0833333333333" style="47" customWidth="1"/>
    <col min="2" max="2" width="22.1666666666667" style="47" customWidth="1"/>
    <col min="3" max="3" width="20.2166666666667" style="47" customWidth="1"/>
    <col min="4" max="4" width="19.3416666666667" style="47" customWidth="1"/>
    <col min="5" max="5" width="18.9583333333333" style="47" customWidth="1"/>
    <col min="6" max="6" width="13.5083333333333" style="47" customWidth="1"/>
    <col min="7" max="7" width="9.375" style="47" customWidth="1"/>
    <col min="8" max="8" width="7" style="47" customWidth="1"/>
    <col min="9" max="9" width="14.775" style="47" customWidth="1"/>
    <col min="10" max="16384" width="7.58333333333333" style="47"/>
  </cols>
  <sheetData>
    <row r="1" ht="53.4" customHeight="1" spans="1:9">
      <c r="A1" s="48" t="s">
        <v>10</v>
      </c>
      <c r="B1" s="48"/>
      <c r="C1" s="48"/>
      <c r="D1" s="48"/>
      <c r="E1" s="48"/>
      <c r="F1" s="48"/>
      <c r="G1" s="48"/>
      <c r="H1" s="48"/>
      <c r="I1" s="48"/>
    </row>
    <row r="2" ht="0.6" customHeight="1" spans="1:9">
      <c r="A2" s="49"/>
      <c r="B2" s="50"/>
      <c r="C2" s="50"/>
      <c r="D2" s="50"/>
      <c r="E2" s="50"/>
      <c r="F2" s="50"/>
      <c r="G2" s="50"/>
      <c r="H2" s="51"/>
      <c r="I2" s="51"/>
    </row>
    <row r="3" ht="23.4" customHeight="1" spans="1:9">
      <c r="A3" s="52" t="s">
        <v>11</v>
      </c>
      <c r="B3" s="53" t="s">
        <v>12</v>
      </c>
      <c r="C3" s="53"/>
      <c r="D3" s="53"/>
      <c r="E3" s="53"/>
      <c r="F3" s="53"/>
      <c r="G3" s="53"/>
      <c r="H3" s="53"/>
      <c r="I3" s="53"/>
    </row>
    <row r="4" ht="33" customHeight="1" spans="1:9">
      <c r="A4" s="54" t="s">
        <v>13</v>
      </c>
      <c r="B4" s="55" t="s">
        <v>14</v>
      </c>
      <c r="C4" s="56" t="s">
        <v>15</v>
      </c>
      <c r="D4" s="56" t="s">
        <v>16</v>
      </c>
      <c r="E4" s="56" t="s">
        <v>17</v>
      </c>
      <c r="F4" s="56" t="s">
        <v>18</v>
      </c>
      <c r="G4" s="56" t="s">
        <v>19</v>
      </c>
      <c r="H4" s="57" t="s">
        <v>20</v>
      </c>
      <c r="I4" s="86"/>
    </row>
    <row r="5" ht="23.4" customHeight="1" spans="1:9">
      <c r="A5" s="54"/>
      <c r="B5" s="58" t="s">
        <v>21</v>
      </c>
      <c r="C5" s="59">
        <f>C6+C7</f>
        <v>3678.33</v>
      </c>
      <c r="D5" s="59">
        <f>D6+D7</f>
        <v>4550.69</v>
      </c>
      <c r="E5" s="59">
        <f>E6+E7</f>
        <v>4261.51</v>
      </c>
      <c r="F5" s="60">
        <f>E5/D5</f>
        <v>0.936453592751868</v>
      </c>
      <c r="G5" s="59" t="s">
        <v>22</v>
      </c>
      <c r="H5" s="61">
        <v>9.37</v>
      </c>
      <c r="I5" s="89"/>
    </row>
    <row r="6" ht="23.4" customHeight="1" spans="1:9">
      <c r="A6" s="54"/>
      <c r="B6" s="58" t="s">
        <v>23</v>
      </c>
      <c r="C6" s="59">
        <v>3052.33</v>
      </c>
      <c r="D6" s="59">
        <v>3390.57</v>
      </c>
      <c r="E6" s="59">
        <v>3166.91</v>
      </c>
      <c r="F6" s="60">
        <f>E6/D6</f>
        <v>0.934034690332304</v>
      </c>
      <c r="G6" s="62" t="s">
        <v>24</v>
      </c>
      <c r="H6" s="63"/>
      <c r="I6" s="63"/>
    </row>
    <row r="7" ht="23.4" customHeight="1" spans="1:9">
      <c r="A7" s="54"/>
      <c r="B7" s="58" t="s">
        <v>25</v>
      </c>
      <c r="C7" s="64">
        <v>626</v>
      </c>
      <c r="D7" s="59">
        <v>1160.12</v>
      </c>
      <c r="E7" s="59">
        <v>1094.6</v>
      </c>
      <c r="F7" s="60">
        <f>E7/D7</f>
        <v>0.943523083818915</v>
      </c>
      <c r="G7" s="62" t="s">
        <v>24</v>
      </c>
      <c r="H7" s="63"/>
      <c r="I7" s="63"/>
    </row>
    <row r="8" ht="28.5" customHeight="1" spans="1:9">
      <c r="A8" s="65" t="s">
        <v>26</v>
      </c>
      <c r="B8" s="66" t="s">
        <v>27</v>
      </c>
      <c r="C8" s="66"/>
      <c r="D8" s="66"/>
      <c r="E8" s="66" t="s">
        <v>28</v>
      </c>
      <c r="F8" s="66"/>
      <c r="G8" s="66"/>
      <c r="H8" s="65"/>
      <c r="I8" s="65"/>
    </row>
    <row r="9" ht="80" customHeight="1" spans="1:9">
      <c r="A9" s="66"/>
      <c r="B9" s="67" t="s">
        <v>29</v>
      </c>
      <c r="C9" s="67"/>
      <c r="D9" s="67"/>
      <c r="E9" s="67" t="s">
        <v>30</v>
      </c>
      <c r="F9" s="67"/>
      <c r="G9" s="67"/>
      <c r="H9" s="67"/>
      <c r="I9" s="67"/>
    </row>
    <row r="10" ht="88" customHeight="1" spans="1:9">
      <c r="A10" s="66"/>
      <c r="B10" s="67" t="s">
        <v>31</v>
      </c>
      <c r="C10" s="67"/>
      <c r="D10" s="67"/>
      <c r="E10" s="67" t="s">
        <v>32</v>
      </c>
      <c r="F10" s="67"/>
      <c r="G10" s="67"/>
      <c r="H10" s="67"/>
      <c r="I10" s="67"/>
    </row>
    <row r="11" ht="56.7" customHeight="1" spans="1:9">
      <c r="A11" s="66" t="s">
        <v>33</v>
      </c>
      <c r="B11" s="66" t="s">
        <v>34</v>
      </c>
      <c r="C11" s="66" t="s">
        <v>35</v>
      </c>
      <c r="D11" s="66" t="s">
        <v>36</v>
      </c>
      <c r="E11" s="66" t="s">
        <v>37</v>
      </c>
      <c r="F11" s="66" t="s">
        <v>19</v>
      </c>
      <c r="G11" s="66" t="s">
        <v>20</v>
      </c>
      <c r="H11" s="68" t="s">
        <v>38</v>
      </c>
      <c r="I11" s="90"/>
    </row>
    <row r="12" ht="28.2" customHeight="1" spans="1:9">
      <c r="A12" s="69" t="s">
        <v>39</v>
      </c>
      <c r="B12" s="69" t="s">
        <v>40</v>
      </c>
      <c r="C12" s="70" t="s">
        <v>41</v>
      </c>
      <c r="D12" s="69" t="s">
        <v>42</v>
      </c>
      <c r="E12" s="71" t="s">
        <v>43</v>
      </c>
      <c r="F12" s="72">
        <v>2</v>
      </c>
      <c r="G12" s="73">
        <v>2</v>
      </c>
      <c r="H12" s="74" t="s">
        <v>44</v>
      </c>
      <c r="I12" s="91"/>
    </row>
    <row r="13" ht="28.2" customHeight="1" spans="1:9">
      <c r="A13" s="69" t="s">
        <v>39</v>
      </c>
      <c r="B13" s="69" t="s">
        <v>40</v>
      </c>
      <c r="C13" s="70" t="s">
        <v>45</v>
      </c>
      <c r="D13" s="69" t="s">
        <v>42</v>
      </c>
      <c r="E13" s="71" t="s">
        <v>46</v>
      </c>
      <c r="F13" s="72">
        <v>2</v>
      </c>
      <c r="G13" s="73">
        <v>2</v>
      </c>
      <c r="H13" s="74" t="s">
        <v>44</v>
      </c>
      <c r="I13" s="91"/>
    </row>
    <row r="14" ht="28.2" customHeight="1" spans="1:9">
      <c r="A14" s="69" t="s">
        <v>39</v>
      </c>
      <c r="B14" s="69" t="s">
        <v>40</v>
      </c>
      <c r="C14" s="70" t="s">
        <v>47</v>
      </c>
      <c r="D14" s="69" t="s">
        <v>48</v>
      </c>
      <c r="E14" s="71" t="s">
        <v>49</v>
      </c>
      <c r="F14" s="72">
        <v>2</v>
      </c>
      <c r="G14" s="73">
        <v>2</v>
      </c>
      <c r="H14" s="74" t="s">
        <v>44</v>
      </c>
      <c r="I14" s="91"/>
    </row>
    <row r="15" ht="28.2" customHeight="1" spans="1:9">
      <c r="A15" s="69" t="s">
        <v>39</v>
      </c>
      <c r="B15" s="69" t="s">
        <v>40</v>
      </c>
      <c r="C15" s="70" t="s">
        <v>50</v>
      </c>
      <c r="D15" s="69" t="s">
        <v>51</v>
      </c>
      <c r="E15" s="71" t="s">
        <v>52</v>
      </c>
      <c r="F15" s="72">
        <v>2</v>
      </c>
      <c r="G15" s="73">
        <v>2</v>
      </c>
      <c r="H15" s="74" t="s">
        <v>44</v>
      </c>
      <c r="I15" s="91"/>
    </row>
    <row r="16" ht="28.2" customHeight="1" spans="1:9">
      <c r="A16" s="69" t="s">
        <v>39</v>
      </c>
      <c r="B16" s="69" t="s">
        <v>53</v>
      </c>
      <c r="C16" s="70" t="s">
        <v>54</v>
      </c>
      <c r="D16" s="69" t="s">
        <v>55</v>
      </c>
      <c r="E16" s="71" t="s">
        <v>56</v>
      </c>
      <c r="F16" s="72">
        <v>2</v>
      </c>
      <c r="G16" s="73">
        <v>2</v>
      </c>
      <c r="H16" s="74" t="s">
        <v>44</v>
      </c>
      <c r="I16" s="91"/>
    </row>
    <row r="17" ht="28.2" customHeight="1" spans="1:9">
      <c r="A17" s="69" t="s">
        <v>39</v>
      </c>
      <c r="B17" s="69" t="s">
        <v>53</v>
      </c>
      <c r="C17" s="70" t="s">
        <v>57</v>
      </c>
      <c r="D17" s="69" t="s">
        <v>58</v>
      </c>
      <c r="E17" s="71" t="s">
        <v>56</v>
      </c>
      <c r="F17" s="72">
        <v>2</v>
      </c>
      <c r="G17" s="73">
        <v>2</v>
      </c>
      <c r="H17" s="74" t="s">
        <v>44</v>
      </c>
      <c r="I17" s="91"/>
    </row>
    <row r="18" ht="28.2" customHeight="1" spans="1:9">
      <c r="A18" s="69" t="s">
        <v>39</v>
      </c>
      <c r="B18" s="69" t="s">
        <v>59</v>
      </c>
      <c r="C18" s="70" t="s">
        <v>60</v>
      </c>
      <c r="D18" s="69" t="s">
        <v>58</v>
      </c>
      <c r="E18" s="71" t="s">
        <v>56</v>
      </c>
      <c r="F18" s="72">
        <v>2</v>
      </c>
      <c r="G18" s="73">
        <v>2</v>
      </c>
      <c r="H18" s="74" t="s">
        <v>44</v>
      </c>
      <c r="I18" s="91"/>
    </row>
    <row r="19" ht="28.2" customHeight="1" spans="1:9">
      <c r="A19" s="69" t="s">
        <v>39</v>
      </c>
      <c r="B19" s="69" t="s">
        <v>61</v>
      </c>
      <c r="C19" s="70" t="s">
        <v>62</v>
      </c>
      <c r="D19" s="69" t="s">
        <v>58</v>
      </c>
      <c r="E19" s="71" t="s">
        <v>56</v>
      </c>
      <c r="F19" s="72">
        <v>2</v>
      </c>
      <c r="G19" s="73">
        <v>2</v>
      </c>
      <c r="H19" s="74" t="s">
        <v>44</v>
      </c>
      <c r="I19" s="91"/>
    </row>
    <row r="20" ht="28.2" customHeight="1" spans="1:9">
      <c r="A20" s="69" t="s">
        <v>39</v>
      </c>
      <c r="B20" s="69" t="s">
        <v>63</v>
      </c>
      <c r="C20" s="70" t="s">
        <v>64</v>
      </c>
      <c r="D20" s="69" t="s">
        <v>48</v>
      </c>
      <c r="E20" s="71" t="s">
        <v>56</v>
      </c>
      <c r="F20" s="72">
        <v>2</v>
      </c>
      <c r="G20" s="73">
        <v>2</v>
      </c>
      <c r="H20" s="74" t="s">
        <v>44</v>
      </c>
      <c r="I20" s="91"/>
    </row>
    <row r="21" ht="28.2" customHeight="1" spans="1:9">
      <c r="A21" s="69" t="s">
        <v>39</v>
      </c>
      <c r="B21" s="69" t="s">
        <v>65</v>
      </c>
      <c r="C21" s="70" t="s">
        <v>66</v>
      </c>
      <c r="D21" s="69" t="s">
        <v>55</v>
      </c>
      <c r="E21" s="71" t="s">
        <v>56</v>
      </c>
      <c r="F21" s="72">
        <v>2</v>
      </c>
      <c r="G21" s="73">
        <v>2</v>
      </c>
      <c r="H21" s="74" t="s">
        <v>44</v>
      </c>
      <c r="I21" s="91"/>
    </row>
    <row r="22" ht="30" customHeight="1" spans="1:9">
      <c r="A22" s="69" t="s">
        <v>67</v>
      </c>
      <c r="B22" s="69" t="s">
        <v>68</v>
      </c>
      <c r="C22" s="70" t="s">
        <v>69</v>
      </c>
      <c r="D22" s="69" t="s">
        <v>70</v>
      </c>
      <c r="E22" s="71" t="s">
        <v>71</v>
      </c>
      <c r="F22" s="72">
        <v>2.4</v>
      </c>
      <c r="G22" s="73">
        <v>2.4</v>
      </c>
      <c r="H22" s="74" t="s">
        <v>44</v>
      </c>
      <c r="I22" s="91"/>
    </row>
    <row r="23" ht="30" customHeight="1" spans="1:9">
      <c r="A23" s="69"/>
      <c r="B23" s="69"/>
      <c r="C23" s="70" t="s">
        <v>72</v>
      </c>
      <c r="D23" s="69" t="s">
        <v>70</v>
      </c>
      <c r="E23" s="71" t="s">
        <v>73</v>
      </c>
      <c r="F23" s="72">
        <v>2.38</v>
      </c>
      <c r="G23" s="73">
        <v>2.38</v>
      </c>
      <c r="H23" s="74" t="s">
        <v>44</v>
      </c>
      <c r="I23" s="91"/>
    </row>
    <row r="24" ht="30" customHeight="1" spans="1:9">
      <c r="A24" s="69"/>
      <c r="B24" s="69"/>
      <c r="C24" s="70" t="s">
        <v>74</v>
      </c>
      <c r="D24" s="69" t="s">
        <v>70</v>
      </c>
      <c r="E24" s="75">
        <v>1</v>
      </c>
      <c r="F24" s="72">
        <v>2.38</v>
      </c>
      <c r="G24" s="73">
        <v>2.38</v>
      </c>
      <c r="H24" s="74" t="s">
        <v>44</v>
      </c>
      <c r="I24" s="91"/>
    </row>
    <row r="25" ht="30" customHeight="1" spans="1:9">
      <c r="A25" s="69"/>
      <c r="B25" s="69"/>
      <c r="C25" s="70" t="s">
        <v>75</v>
      </c>
      <c r="D25" s="69" t="s">
        <v>70</v>
      </c>
      <c r="E25" s="71" t="s">
        <v>76</v>
      </c>
      <c r="F25" s="72">
        <v>2.38</v>
      </c>
      <c r="G25" s="73">
        <v>2.38</v>
      </c>
      <c r="H25" s="74" t="s">
        <v>44</v>
      </c>
      <c r="I25" s="91"/>
    </row>
    <row r="26" ht="30" customHeight="1" spans="1:9">
      <c r="A26" s="69"/>
      <c r="B26" s="69"/>
      <c r="C26" s="70" t="s">
        <v>77</v>
      </c>
      <c r="D26" s="69" t="s">
        <v>42</v>
      </c>
      <c r="E26" s="71" t="s">
        <v>56</v>
      </c>
      <c r="F26" s="72">
        <v>2.38</v>
      </c>
      <c r="G26" s="73">
        <v>2.38</v>
      </c>
      <c r="H26" s="74" t="s">
        <v>44</v>
      </c>
      <c r="I26" s="91"/>
    </row>
    <row r="27" ht="30" customHeight="1" spans="1:9">
      <c r="A27" s="69"/>
      <c r="B27" s="69"/>
      <c r="C27" s="70" t="s">
        <v>78</v>
      </c>
      <c r="D27" s="69" t="s">
        <v>79</v>
      </c>
      <c r="E27" s="71" t="s">
        <v>80</v>
      </c>
      <c r="F27" s="72">
        <v>2.38</v>
      </c>
      <c r="G27" s="73">
        <v>2.38</v>
      </c>
      <c r="H27" s="74" t="s">
        <v>44</v>
      </c>
      <c r="I27" s="91"/>
    </row>
    <row r="28" ht="30" customHeight="1" spans="1:9">
      <c r="A28" s="69"/>
      <c r="B28" s="69"/>
      <c r="C28" s="70" t="s">
        <v>81</v>
      </c>
      <c r="D28" s="69" t="s">
        <v>82</v>
      </c>
      <c r="E28" s="71" t="s">
        <v>83</v>
      </c>
      <c r="F28" s="72">
        <v>2.38</v>
      </c>
      <c r="G28" s="73">
        <v>2.38</v>
      </c>
      <c r="H28" s="74" t="s">
        <v>44</v>
      </c>
      <c r="I28" s="91"/>
    </row>
    <row r="29" ht="30" customHeight="1" spans="1:9">
      <c r="A29" s="69"/>
      <c r="B29" s="69"/>
      <c r="C29" s="70" t="s">
        <v>84</v>
      </c>
      <c r="D29" s="69" t="s">
        <v>70</v>
      </c>
      <c r="E29" s="71" t="s">
        <v>85</v>
      </c>
      <c r="F29" s="72">
        <v>2.38</v>
      </c>
      <c r="G29" s="73">
        <v>2.38</v>
      </c>
      <c r="H29" s="74" t="s">
        <v>44</v>
      </c>
      <c r="I29" s="91"/>
    </row>
    <row r="30" ht="30" customHeight="1" spans="1:9">
      <c r="A30" s="69"/>
      <c r="B30" s="69"/>
      <c r="C30" s="70" t="s">
        <v>86</v>
      </c>
      <c r="D30" s="69" t="s">
        <v>87</v>
      </c>
      <c r="E30" s="71" t="s">
        <v>88</v>
      </c>
      <c r="F30" s="72">
        <v>2.38</v>
      </c>
      <c r="G30" s="73">
        <v>1.74</v>
      </c>
      <c r="H30" s="74" t="s">
        <v>89</v>
      </c>
      <c r="I30" s="91"/>
    </row>
    <row r="31" ht="30" customHeight="1" spans="1:9">
      <c r="A31" s="69"/>
      <c r="B31" s="69"/>
      <c r="C31" s="70" t="s">
        <v>90</v>
      </c>
      <c r="D31" s="69" t="s">
        <v>87</v>
      </c>
      <c r="E31" s="71" t="s">
        <v>91</v>
      </c>
      <c r="F31" s="72">
        <v>2.38</v>
      </c>
      <c r="G31" s="73">
        <v>0</v>
      </c>
      <c r="H31" s="74" t="s">
        <v>89</v>
      </c>
      <c r="I31" s="91"/>
    </row>
    <row r="32" ht="30" customHeight="1" spans="1:9">
      <c r="A32" s="69"/>
      <c r="B32" s="69"/>
      <c r="C32" s="70" t="s">
        <v>92</v>
      </c>
      <c r="D32" s="69" t="s">
        <v>42</v>
      </c>
      <c r="E32" s="71" t="s">
        <v>56</v>
      </c>
      <c r="F32" s="72">
        <v>2.38</v>
      </c>
      <c r="G32" s="73">
        <v>2.38</v>
      </c>
      <c r="H32" s="74" t="s">
        <v>44</v>
      </c>
      <c r="I32" s="91"/>
    </row>
    <row r="33" ht="30" customHeight="1" spans="1:9">
      <c r="A33" s="69"/>
      <c r="B33" s="69"/>
      <c r="C33" s="70" t="s">
        <v>93</v>
      </c>
      <c r="D33" s="69" t="s">
        <v>94</v>
      </c>
      <c r="E33" s="71" t="s">
        <v>56</v>
      </c>
      <c r="F33" s="72">
        <v>2.38</v>
      </c>
      <c r="G33" s="73">
        <v>2.38</v>
      </c>
      <c r="H33" s="74" t="s">
        <v>44</v>
      </c>
      <c r="I33" s="91"/>
    </row>
    <row r="34" ht="30" customHeight="1" spans="1:9">
      <c r="A34" s="76" t="s">
        <v>67</v>
      </c>
      <c r="B34" s="76" t="s">
        <v>68</v>
      </c>
      <c r="C34" s="70" t="s">
        <v>95</v>
      </c>
      <c r="D34" s="69" t="s">
        <v>94</v>
      </c>
      <c r="E34" s="71" t="s">
        <v>56</v>
      </c>
      <c r="F34" s="72">
        <v>2.38</v>
      </c>
      <c r="G34" s="73">
        <v>2.38</v>
      </c>
      <c r="H34" s="74" t="s">
        <v>44</v>
      </c>
      <c r="I34" s="91"/>
    </row>
    <row r="35" ht="30" customHeight="1" spans="1:9">
      <c r="A35" s="77"/>
      <c r="B35" s="77"/>
      <c r="C35" s="70" t="s">
        <v>96</v>
      </c>
      <c r="D35" s="69" t="s">
        <v>82</v>
      </c>
      <c r="E35" s="71" t="s">
        <v>97</v>
      </c>
      <c r="F35" s="72">
        <v>2.38</v>
      </c>
      <c r="G35" s="73">
        <v>2.38</v>
      </c>
      <c r="H35" s="74" t="s">
        <v>44</v>
      </c>
      <c r="I35" s="91"/>
    </row>
    <row r="36" ht="30" customHeight="1" spans="1:9">
      <c r="A36" s="77"/>
      <c r="B36" s="78"/>
      <c r="C36" s="70" t="s">
        <v>98</v>
      </c>
      <c r="D36" s="69" t="s">
        <v>99</v>
      </c>
      <c r="E36" s="71" t="s">
        <v>56</v>
      </c>
      <c r="F36" s="72">
        <v>2.38</v>
      </c>
      <c r="G36" s="73">
        <v>2.38</v>
      </c>
      <c r="H36" s="74" t="s">
        <v>44</v>
      </c>
      <c r="I36" s="91"/>
    </row>
    <row r="37" ht="30" customHeight="1" spans="1:9">
      <c r="A37" s="77"/>
      <c r="B37" s="69" t="s">
        <v>100</v>
      </c>
      <c r="C37" s="70" t="s">
        <v>101</v>
      </c>
      <c r="D37" s="69" t="s">
        <v>102</v>
      </c>
      <c r="E37" s="71" t="s">
        <v>103</v>
      </c>
      <c r="F37" s="72">
        <v>2.38</v>
      </c>
      <c r="G37" s="73">
        <v>1.99</v>
      </c>
      <c r="H37" s="74" t="s">
        <v>104</v>
      </c>
      <c r="I37" s="91"/>
    </row>
    <row r="38" ht="30" customHeight="1" spans="1:9">
      <c r="A38" s="77"/>
      <c r="B38" s="69" t="s">
        <v>100</v>
      </c>
      <c r="C38" s="70" t="s">
        <v>105</v>
      </c>
      <c r="D38" s="69" t="s">
        <v>70</v>
      </c>
      <c r="E38" s="71" t="s">
        <v>56</v>
      </c>
      <c r="F38" s="72">
        <v>2.38</v>
      </c>
      <c r="G38" s="73">
        <v>2.38</v>
      </c>
      <c r="H38" s="74" t="s">
        <v>44</v>
      </c>
      <c r="I38" s="91"/>
    </row>
    <row r="39" ht="30" customHeight="1" spans="1:9">
      <c r="A39" s="77"/>
      <c r="B39" s="69" t="s">
        <v>100</v>
      </c>
      <c r="C39" s="70" t="s">
        <v>106</v>
      </c>
      <c r="D39" s="69" t="s">
        <v>107</v>
      </c>
      <c r="E39" s="71" t="s">
        <v>108</v>
      </c>
      <c r="F39" s="72">
        <v>2.38</v>
      </c>
      <c r="G39" s="73">
        <v>2.38</v>
      </c>
      <c r="H39" s="74" t="s">
        <v>44</v>
      </c>
      <c r="I39" s="91"/>
    </row>
    <row r="40" ht="30" customHeight="1" spans="1:9">
      <c r="A40" s="77"/>
      <c r="B40" s="69" t="s">
        <v>100</v>
      </c>
      <c r="C40" s="70" t="s">
        <v>109</v>
      </c>
      <c r="D40" s="69" t="s">
        <v>110</v>
      </c>
      <c r="E40" s="71" t="s">
        <v>56</v>
      </c>
      <c r="F40" s="72">
        <v>2.38</v>
      </c>
      <c r="G40" s="73">
        <v>2.38</v>
      </c>
      <c r="H40" s="74" t="s">
        <v>44</v>
      </c>
      <c r="I40" s="91"/>
    </row>
    <row r="41" ht="30" customHeight="1" spans="1:9">
      <c r="A41" s="77"/>
      <c r="B41" s="69" t="s">
        <v>111</v>
      </c>
      <c r="C41" s="70" t="s">
        <v>112</v>
      </c>
      <c r="D41" s="69" t="s">
        <v>42</v>
      </c>
      <c r="E41" s="71" t="s">
        <v>85</v>
      </c>
      <c r="F41" s="72">
        <v>5</v>
      </c>
      <c r="G41" s="73">
        <v>5</v>
      </c>
      <c r="H41" s="74" t="s">
        <v>44</v>
      </c>
      <c r="I41" s="91"/>
    </row>
    <row r="42" ht="30" customHeight="1" spans="1:9">
      <c r="A42" s="77"/>
      <c r="B42" s="69" t="s">
        <v>111</v>
      </c>
      <c r="C42" s="70" t="s">
        <v>113</v>
      </c>
      <c r="D42" s="69" t="s">
        <v>114</v>
      </c>
      <c r="E42" s="71" t="s">
        <v>71</v>
      </c>
      <c r="F42" s="72">
        <v>5</v>
      </c>
      <c r="G42" s="73">
        <v>5</v>
      </c>
      <c r="H42" s="74" t="s">
        <v>44</v>
      </c>
      <c r="I42" s="91"/>
    </row>
    <row r="43" ht="30" customHeight="1" spans="1:9">
      <c r="A43" s="77"/>
      <c r="B43" s="69" t="s">
        <v>115</v>
      </c>
      <c r="C43" s="70" t="s">
        <v>116</v>
      </c>
      <c r="D43" s="69" t="s">
        <v>117</v>
      </c>
      <c r="E43" s="71" t="s">
        <v>118</v>
      </c>
      <c r="F43" s="72">
        <v>2.38</v>
      </c>
      <c r="G43" s="73">
        <v>2.38</v>
      </c>
      <c r="H43" s="74" t="s">
        <v>44</v>
      </c>
      <c r="I43" s="91"/>
    </row>
    <row r="44" ht="30" customHeight="1" spans="1:9">
      <c r="A44" s="78"/>
      <c r="B44" s="69" t="s">
        <v>115</v>
      </c>
      <c r="C44" s="70" t="s">
        <v>119</v>
      </c>
      <c r="D44" s="69" t="s">
        <v>120</v>
      </c>
      <c r="E44" s="71" t="s">
        <v>121</v>
      </c>
      <c r="F44" s="72">
        <v>2.38</v>
      </c>
      <c r="G44" s="73">
        <v>2.38</v>
      </c>
      <c r="H44" s="74" t="s">
        <v>44</v>
      </c>
      <c r="I44" s="91"/>
    </row>
    <row r="45" ht="30" customHeight="1" spans="1:9">
      <c r="A45" s="69" t="s">
        <v>122</v>
      </c>
      <c r="B45" s="69" t="s">
        <v>123</v>
      </c>
      <c r="C45" s="70" t="s">
        <v>124</v>
      </c>
      <c r="D45" s="69" t="s">
        <v>125</v>
      </c>
      <c r="E45" s="71" t="s">
        <v>56</v>
      </c>
      <c r="F45" s="72">
        <v>2</v>
      </c>
      <c r="G45" s="73">
        <v>2</v>
      </c>
      <c r="H45" s="74" t="s">
        <v>44</v>
      </c>
      <c r="I45" s="91"/>
    </row>
    <row r="46" ht="30" customHeight="1" spans="1:9">
      <c r="A46" s="69" t="s">
        <v>122</v>
      </c>
      <c r="B46" s="69" t="s">
        <v>123</v>
      </c>
      <c r="C46" s="70" t="s">
        <v>126</v>
      </c>
      <c r="D46" s="69" t="s">
        <v>127</v>
      </c>
      <c r="E46" s="71" t="s">
        <v>56</v>
      </c>
      <c r="F46" s="72">
        <v>2</v>
      </c>
      <c r="G46" s="73">
        <v>2</v>
      </c>
      <c r="H46" s="74" t="s">
        <v>44</v>
      </c>
      <c r="I46" s="91"/>
    </row>
    <row r="47" ht="30" customHeight="1" spans="1:9">
      <c r="A47" s="69" t="s">
        <v>122</v>
      </c>
      <c r="B47" s="69" t="s">
        <v>123</v>
      </c>
      <c r="C47" s="70" t="s">
        <v>128</v>
      </c>
      <c r="D47" s="69" t="s">
        <v>42</v>
      </c>
      <c r="E47" s="71" t="s">
        <v>56</v>
      </c>
      <c r="F47" s="72">
        <v>2</v>
      </c>
      <c r="G47" s="73">
        <v>2</v>
      </c>
      <c r="H47" s="74" t="s">
        <v>44</v>
      </c>
      <c r="I47" s="91"/>
    </row>
    <row r="48" ht="30" customHeight="1" spans="1:9">
      <c r="A48" s="69" t="s">
        <v>122</v>
      </c>
      <c r="B48" s="69" t="s">
        <v>129</v>
      </c>
      <c r="C48" s="70" t="s">
        <v>130</v>
      </c>
      <c r="D48" s="69" t="s">
        <v>125</v>
      </c>
      <c r="E48" s="71" t="s">
        <v>56</v>
      </c>
      <c r="F48" s="72">
        <v>2</v>
      </c>
      <c r="G48" s="73">
        <v>2</v>
      </c>
      <c r="H48" s="74" t="s">
        <v>44</v>
      </c>
      <c r="I48" s="91"/>
    </row>
    <row r="49" ht="30" customHeight="1" spans="1:9">
      <c r="A49" s="69" t="s">
        <v>122</v>
      </c>
      <c r="B49" s="69" t="s">
        <v>131</v>
      </c>
      <c r="C49" s="70" t="s">
        <v>132</v>
      </c>
      <c r="D49" s="69" t="s">
        <v>125</v>
      </c>
      <c r="E49" s="71" t="s">
        <v>56</v>
      </c>
      <c r="F49" s="72">
        <v>2</v>
      </c>
      <c r="G49" s="73">
        <v>2</v>
      </c>
      <c r="H49" s="74" t="s">
        <v>44</v>
      </c>
      <c r="I49" s="91"/>
    </row>
    <row r="50" ht="0.6" customHeight="1" spans="1:9">
      <c r="A50" s="79"/>
      <c r="B50" s="80"/>
      <c r="C50" s="81"/>
      <c r="D50" s="80"/>
      <c r="E50" s="82"/>
      <c r="F50" s="71"/>
      <c r="G50" s="83"/>
      <c r="H50" s="84"/>
      <c r="I50" s="92"/>
    </row>
    <row r="51" ht="23.4" customHeight="1" spans="1:9">
      <c r="A51" s="57" t="s">
        <v>133</v>
      </c>
      <c r="B51" s="85"/>
      <c r="C51" s="85"/>
      <c r="D51" s="85"/>
      <c r="E51" s="86"/>
      <c r="F51" s="54">
        <v>100</v>
      </c>
      <c r="G51" s="87">
        <f>SUM(G12:G50)+H5</f>
        <v>95.96</v>
      </c>
      <c r="H51" s="57" t="s">
        <v>134</v>
      </c>
      <c r="I51" s="86"/>
    </row>
    <row r="52" ht="18" customHeight="1" spans="1:9">
      <c r="A52" s="88" t="s">
        <v>135</v>
      </c>
      <c r="B52" s="88"/>
      <c r="C52" s="88"/>
      <c r="D52" s="88"/>
      <c r="E52" s="88"/>
      <c r="F52" s="88"/>
      <c r="G52" s="88"/>
      <c r="H52" s="88"/>
      <c r="I52" s="88"/>
    </row>
  </sheetData>
  <mergeCells count="68">
    <mergeCell ref="A1:I1"/>
    <mergeCell ref="B3:I3"/>
    <mergeCell ref="H4:I4"/>
    <mergeCell ref="H5:I5"/>
    <mergeCell ref="H6:I6"/>
    <mergeCell ref="H7:I7"/>
    <mergeCell ref="B8:D8"/>
    <mergeCell ref="E8:I8"/>
    <mergeCell ref="B9:D9"/>
    <mergeCell ref="E9:I9"/>
    <mergeCell ref="B10:D10"/>
    <mergeCell ref="E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A51:E51"/>
    <mergeCell ref="H51:I51"/>
    <mergeCell ref="A52:I52"/>
    <mergeCell ref="A4:A7"/>
    <mergeCell ref="A8:A10"/>
    <mergeCell ref="A12:A21"/>
    <mergeCell ref="A22:A33"/>
    <mergeCell ref="A34:A44"/>
    <mergeCell ref="A45:A49"/>
    <mergeCell ref="B12:B15"/>
    <mergeCell ref="B16:B17"/>
    <mergeCell ref="B22:B33"/>
    <mergeCell ref="B34:B36"/>
    <mergeCell ref="B37:B40"/>
    <mergeCell ref="B41:B42"/>
    <mergeCell ref="B43:B44"/>
    <mergeCell ref="B45:B47"/>
  </mergeCells>
  <printOptions horizontalCentered="1"/>
  <pageMargins left="0.314583333333333" right="0.314583333333333" top="0.944444444444444" bottom="0.747916666666667" header="0.314583333333333" footer="0.314583333333333"/>
  <pageSetup paperSize="9" scale="69" fitToHeight="0" orientation="portrait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zoomScale="81" zoomScaleNormal="81" workbookViewId="0">
      <selection activeCell="L15" sqref="L15"/>
    </sheetView>
  </sheetViews>
  <sheetFormatPr defaultColWidth="9" defaultRowHeight="13.5"/>
  <cols>
    <col min="1" max="1" width="8.125" style="28" customWidth="1"/>
    <col min="2" max="2" width="31.7666666666667" style="29" customWidth="1"/>
    <col min="3" max="3" width="20.8166666666667" style="29" customWidth="1"/>
    <col min="4" max="4" width="12.625" style="29" customWidth="1"/>
    <col min="5" max="6" width="13.2583333333333" style="29" customWidth="1"/>
    <col min="7" max="11" width="12.625" style="29" customWidth="1"/>
    <col min="12" max="16384" width="9" style="29"/>
  </cols>
  <sheetData>
    <row r="1" ht="57" customHeight="1" spans="1:11">
      <c r="A1" s="30" t="s">
        <v>136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="27" customFormat="1" ht="30" customHeight="1" spans="1:11">
      <c r="A2" s="31" t="s">
        <v>137</v>
      </c>
      <c r="B2" s="32" t="s">
        <v>138</v>
      </c>
      <c r="C2" s="33" t="s">
        <v>139</v>
      </c>
      <c r="D2" s="32" t="s">
        <v>140</v>
      </c>
      <c r="E2" s="32"/>
      <c r="F2" s="32"/>
      <c r="G2" s="32"/>
      <c r="H2" s="32"/>
      <c r="I2" s="32"/>
      <c r="J2" s="31" t="s">
        <v>141</v>
      </c>
      <c r="K2" s="31" t="s">
        <v>142</v>
      </c>
    </row>
    <row r="3" s="27" customFormat="1" ht="30" customHeight="1" spans="1:11">
      <c r="A3" s="34"/>
      <c r="B3" s="32"/>
      <c r="C3" s="33"/>
      <c r="D3" s="32" t="s">
        <v>143</v>
      </c>
      <c r="E3" s="32"/>
      <c r="F3" s="32"/>
      <c r="G3" s="32"/>
      <c r="H3" s="32" t="s">
        <v>144</v>
      </c>
      <c r="I3" s="32" t="s">
        <v>145</v>
      </c>
      <c r="J3" s="34"/>
      <c r="K3" s="34"/>
    </row>
    <row r="4" s="27" customFormat="1" ht="30" customHeight="1" spans="1:11">
      <c r="A4" s="35"/>
      <c r="B4" s="32"/>
      <c r="C4" s="33"/>
      <c r="D4" s="33" t="s">
        <v>146</v>
      </c>
      <c r="E4" s="32" t="s">
        <v>147</v>
      </c>
      <c r="F4" s="32" t="s">
        <v>148</v>
      </c>
      <c r="G4" s="32" t="s">
        <v>149</v>
      </c>
      <c r="H4" s="32"/>
      <c r="I4" s="33"/>
      <c r="J4" s="35"/>
      <c r="K4" s="34"/>
    </row>
    <row r="5" ht="30" customHeight="1" spans="1:11">
      <c r="A5" s="36">
        <v>1</v>
      </c>
      <c r="B5" s="37" t="s">
        <v>150</v>
      </c>
      <c r="C5" s="37" t="s">
        <v>151</v>
      </c>
      <c r="D5" s="38">
        <f>F5+E5</f>
        <v>335</v>
      </c>
      <c r="E5" s="39">
        <v>335</v>
      </c>
      <c r="F5" s="40"/>
      <c r="G5" s="40"/>
      <c r="H5" s="41">
        <v>335</v>
      </c>
      <c r="I5" s="45">
        <f>H5/D5</f>
        <v>1</v>
      </c>
      <c r="J5" s="36"/>
      <c r="K5" s="44"/>
    </row>
    <row r="6" ht="30" customHeight="1" spans="1:11">
      <c r="A6" s="36"/>
      <c r="B6" s="42"/>
      <c r="C6" s="37"/>
      <c r="D6" s="38"/>
      <c r="E6" s="38"/>
      <c r="F6" s="38"/>
      <c r="G6" s="38"/>
      <c r="H6" s="38"/>
      <c r="I6" s="45"/>
      <c r="J6" s="44"/>
      <c r="K6" s="44"/>
    </row>
    <row r="7" ht="30" customHeight="1" spans="1:11">
      <c r="A7" s="36"/>
      <c r="B7" s="42"/>
      <c r="C7" s="37"/>
      <c r="D7" s="43"/>
      <c r="E7" s="44"/>
      <c r="F7" s="44"/>
      <c r="G7" s="44"/>
      <c r="H7" s="44"/>
      <c r="I7" s="44"/>
      <c r="J7" s="44"/>
      <c r="K7" s="44"/>
    </row>
    <row r="8" ht="30" customHeight="1" spans="1:11">
      <c r="A8" s="36"/>
      <c r="B8" s="44"/>
      <c r="C8" s="44"/>
      <c r="D8" s="44"/>
      <c r="E8" s="44"/>
      <c r="F8" s="44"/>
      <c r="G8" s="44"/>
      <c r="H8" s="44"/>
      <c r="I8" s="44"/>
      <c r="J8" s="44"/>
      <c r="K8" s="44"/>
    </row>
    <row r="9" ht="30" customHeight="1" spans="1:11">
      <c r="A9" s="36"/>
      <c r="B9" s="44"/>
      <c r="C9" s="44"/>
      <c r="D9" s="44"/>
      <c r="E9" s="44"/>
      <c r="F9" s="44"/>
      <c r="G9" s="44"/>
      <c r="H9" s="44"/>
      <c r="I9" s="44"/>
      <c r="J9" s="44"/>
      <c r="K9" s="44"/>
    </row>
    <row r="10" ht="30" customHeight="1" spans="1:11">
      <c r="A10" s="36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ht="30" customHeight="1" spans="1:11">
      <c r="A11" s="36"/>
      <c r="B11" s="44"/>
      <c r="C11" s="44"/>
      <c r="D11" s="44"/>
      <c r="E11" s="44"/>
      <c r="F11" s="44"/>
      <c r="G11" s="44"/>
      <c r="H11" s="44"/>
      <c r="I11" s="44"/>
      <c r="J11" s="44"/>
      <c r="K11" s="44"/>
    </row>
    <row r="12" ht="30" customHeight="1" spans="1:11">
      <c r="A12" s="36"/>
      <c r="B12" s="42" t="s">
        <v>133</v>
      </c>
      <c r="C12" s="44"/>
      <c r="D12" s="38">
        <f>SUM(D5:D11)</f>
        <v>335</v>
      </c>
      <c r="E12" s="41">
        <f>SUM(E5:E11)</f>
        <v>335</v>
      </c>
      <c r="F12" s="41"/>
      <c r="G12" s="41"/>
      <c r="H12" s="41">
        <f>SUM(H5:H11)</f>
        <v>335</v>
      </c>
      <c r="I12" s="46"/>
      <c r="J12" s="36"/>
      <c r="K12" s="44"/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ageMargins left="0.75" right="0.75" top="1" bottom="1" header="0.5" footer="0.5"/>
  <pageSetup paperSize="9" scale="8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zoomScale="80" zoomScaleNormal="80" workbookViewId="0">
      <selection activeCell="S17" sqref="S17"/>
    </sheetView>
  </sheetViews>
  <sheetFormatPr defaultColWidth="9" defaultRowHeight="13.5"/>
  <cols>
    <col min="1" max="1" width="13.375" customWidth="1"/>
    <col min="2" max="2" width="7.375" customWidth="1"/>
    <col min="3" max="3" width="11.7583333333333" customWidth="1"/>
    <col min="4" max="4" width="16.7583333333333" customWidth="1"/>
    <col min="5" max="5" width="9.75833333333333" customWidth="1"/>
    <col min="6" max="6" width="14.5" customWidth="1"/>
    <col min="7" max="7" width="11.2583333333333" customWidth="1"/>
    <col min="8" max="8" width="13.5" customWidth="1"/>
    <col min="9" max="9" width="12.875" customWidth="1"/>
    <col min="10" max="10" width="6.5" customWidth="1"/>
    <col min="11" max="11" width="16.5" customWidth="1"/>
  </cols>
  <sheetData>
    <row r="1" s="1" customFormat="1" ht="56.65" customHeight="1" spans="1:11">
      <c r="A1" s="3" t="s">
        <v>152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153</v>
      </c>
      <c r="B2" s="4" t="s">
        <v>154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155</v>
      </c>
      <c r="B3" s="4" t="s">
        <v>151</v>
      </c>
      <c r="C3" s="4"/>
      <c r="D3" s="4"/>
      <c r="E3" s="4" t="s">
        <v>156</v>
      </c>
      <c r="F3" s="4" t="s">
        <v>12</v>
      </c>
      <c r="G3" s="4"/>
      <c r="H3" s="4"/>
      <c r="I3" s="4"/>
      <c r="J3" s="4"/>
      <c r="K3" s="4"/>
    </row>
    <row r="4" ht="21" customHeight="1" spans="1:11">
      <c r="A4" s="4" t="s">
        <v>140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157</v>
      </c>
      <c r="D5" s="4" t="s">
        <v>16</v>
      </c>
      <c r="E5" s="4"/>
      <c r="F5" s="4" t="s">
        <v>158</v>
      </c>
      <c r="G5" s="4"/>
      <c r="H5" s="4" t="s">
        <v>159</v>
      </c>
      <c r="I5" s="4" t="s">
        <v>19</v>
      </c>
      <c r="J5" s="4"/>
      <c r="K5" s="4" t="s">
        <v>20</v>
      </c>
    </row>
    <row r="6" ht="27" customHeight="1" spans="1:11">
      <c r="A6" s="4" t="s">
        <v>160</v>
      </c>
      <c r="B6" s="4"/>
      <c r="C6" s="6">
        <v>210</v>
      </c>
      <c r="D6" s="6">
        <v>290</v>
      </c>
      <c r="E6" s="6"/>
      <c r="F6" s="6">
        <v>290</v>
      </c>
      <c r="G6" s="6"/>
      <c r="H6" s="7">
        <f>F6/D6</f>
        <v>1</v>
      </c>
      <c r="I6" s="4" t="s">
        <v>22</v>
      </c>
      <c r="J6" s="4"/>
      <c r="K6" s="4">
        <v>10</v>
      </c>
    </row>
    <row r="7" ht="27" customHeight="1" spans="1:11">
      <c r="A7" s="4" t="s">
        <v>161</v>
      </c>
      <c r="B7" s="4"/>
      <c r="C7" s="6">
        <v>210</v>
      </c>
      <c r="D7" s="6">
        <v>290</v>
      </c>
      <c r="E7" s="6"/>
      <c r="F7" s="6">
        <v>290</v>
      </c>
      <c r="G7" s="6"/>
      <c r="H7" s="7">
        <f>F7/D7</f>
        <v>1</v>
      </c>
      <c r="I7" s="4" t="s">
        <v>24</v>
      </c>
      <c r="J7" s="4"/>
      <c r="K7" s="4"/>
    </row>
    <row r="8" ht="27" customHeight="1" spans="1:11">
      <c r="A8" s="4" t="s">
        <v>162</v>
      </c>
      <c r="B8" s="4"/>
      <c r="C8" s="4" t="s">
        <v>44</v>
      </c>
      <c r="D8" s="4" t="s">
        <v>44</v>
      </c>
      <c r="E8" s="4"/>
      <c r="F8" s="4" t="s">
        <v>44</v>
      </c>
      <c r="G8" s="4"/>
      <c r="H8" s="4"/>
      <c r="I8" s="4" t="s">
        <v>24</v>
      </c>
      <c r="J8" s="4"/>
      <c r="K8" s="4"/>
    </row>
    <row r="9" ht="1.9" hidden="1" customHeight="1" spans="1:12">
      <c r="A9" s="4"/>
      <c r="B9" s="4"/>
      <c r="C9" s="8"/>
      <c r="D9" s="8"/>
      <c r="E9" s="8"/>
      <c r="F9" s="8"/>
      <c r="G9" s="4"/>
      <c r="H9" s="4"/>
      <c r="I9" s="4"/>
      <c r="J9" s="4"/>
      <c r="K9" s="8"/>
      <c r="L9" s="23"/>
    </row>
    <row r="10" ht="24" customHeight="1" spans="1:11">
      <c r="A10" s="9" t="s">
        <v>163</v>
      </c>
      <c r="B10" s="9" t="s">
        <v>27</v>
      </c>
      <c r="C10" s="9"/>
      <c r="D10" s="9"/>
      <c r="E10" s="9"/>
      <c r="F10" s="9" t="s">
        <v>164</v>
      </c>
      <c r="G10" s="9"/>
      <c r="H10" s="9"/>
      <c r="I10" s="9"/>
      <c r="J10" s="9"/>
      <c r="K10" s="9"/>
    </row>
    <row r="11" ht="98.45" customHeight="1" spans="1:11">
      <c r="A11" s="9"/>
      <c r="B11" s="10" t="s">
        <v>165</v>
      </c>
      <c r="C11" s="10"/>
      <c r="D11" s="10"/>
      <c r="E11" s="10"/>
      <c r="F11" s="10" t="s">
        <v>166</v>
      </c>
      <c r="G11" s="10"/>
      <c r="H11" s="10"/>
      <c r="I11" s="10"/>
      <c r="J11" s="10"/>
      <c r="K11" s="10"/>
    </row>
    <row r="12" ht="24" customHeight="1" spans="1:11">
      <c r="A12" s="11" t="s">
        <v>33</v>
      </c>
      <c r="B12" s="11" t="s">
        <v>34</v>
      </c>
      <c r="C12" s="11"/>
      <c r="D12" s="11" t="s">
        <v>35</v>
      </c>
      <c r="E12" s="11"/>
      <c r="F12" s="11" t="s">
        <v>36</v>
      </c>
      <c r="G12" s="11" t="s">
        <v>37</v>
      </c>
      <c r="H12" s="11" t="s">
        <v>167</v>
      </c>
      <c r="I12" s="11" t="s">
        <v>168</v>
      </c>
      <c r="J12" s="11" t="s">
        <v>169</v>
      </c>
      <c r="K12" s="11"/>
    </row>
    <row r="13" ht="27" customHeight="1" spans="1:11">
      <c r="A13" s="12" t="s">
        <v>170</v>
      </c>
      <c r="B13" s="13" t="s">
        <v>171</v>
      </c>
      <c r="C13" s="13"/>
      <c r="D13" s="14" t="s">
        <v>172</v>
      </c>
      <c r="E13" s="14"/>
      <c r="F13" s="13" t="s">
        <v>173</v>
      </c>
      <c r="G13" s="15">
        <v>1</v>
      </c>
      <c r="H13" s="16">
        <v>20</v>
      </c>
      <c r="I13" s="16">
        <v>20</v>
      </c>
      <c r="J13" s="14" t="s">
        <v>44</v>
      </c>
      <c r="K13" s="14"/>
    </row>
    <row r="14" ht="27" customHeight="1" spans="1:11">
      <c r="A14" s="12" t="s">
        <v>170</v>
      </c>
      <c r="B14" s="13" t="s">
        <v>174</v>
      </c>
      <c r="C14" s="13"/>
      <c r="D14" s="14" t="s">
        <v>44</v>
      </c>
      <c r="E14" s="14"/>
      <c r="F14" s="13" t="s">
        <v>44</v>
      </c>
      <c r="G14" s="13" t="s">
        <v>44</v>
      </c>
      <c r="H14" s="13" t="s">
        <v>44</v>
      </c>
      <c r="I14" s="13" t="s">
        <v>44</v>
      </c>
      <c r="J14" s="14" t="s">
        <v>44</v>
      </c>
      <c r="K14" s="14"/>
    </row>
    <row r="15" ht="27" customHeight="1" spans="1:11">
      <c r="A15" s="12" t="s">
        <v>170</v>
      </c>
      <c r="B15" s="13" t="s">
        <v>175</v>
      </c>
      <c r="C15" s="13"/>
      <c r="D15" s="14" t="s">
        <v>44</v>
      </c>
      <c r="E15" s="14"/>
      <c r="F15" s="13" t="s">
        <v>44</v>
      </c>
      <c r="G15" s="13" t="s">
        <v>44</v>
      </c>
      <c r="H15" s="13" t="s">
        <v>44</v>
      </c>
      <c r="I15" s="13" t="s">
        <v>44</v>
      </c>
      <c r="J15" s="14" t="s">
        <v>44</v>
      </c>
      <c r="K15" s="14"/>
    </row>
    <row r="16" ht="27" customHeight="1" spans="1:11">
      <c r="A16" s="12" t="s">
        <v>176</v>
      </c>
      <c r="B16" s="13" t="s">
        <v>177</v>
      </c>
      <c r="C16" s="13"/>
      <c r="D16" s="14" t="s">
        <v>178</v>
      </c>
      <c r="E16" s="14"/>
      <c r="F16" s="13" t="s">
        <v>82</v>
      </c>
      <c r="G16" s="13" t="s">
        <v>80</v>
      </c>
      <c r="H16" s="16">
        <v>3.37</v>
      </c>
      <c r="I16" s="16">
        <v>3.37</v>
      </c>
      <c r="J16" s="14" t="s">
        <v>44</v>
      </c>
      <c r="K16" s="14"/>
    </row>
    <row r="17" ht="27" customHeight="1" spans="1:11">
      <c r="A17" s="12" t="s">
        <v>176</v>
      </c>
      <c r="B17" s="13" t="s">
        <v>177</v>
      </c>
      <c r="C17" s="13"/>
      <c r="D17" s="14" t="s">
        <v>179</v>
      </c>
      <c r="E17" s="14"/>
      <c r="F17" s="13" t="s">
        <v>180</v>
      </c>
      <c r="G17" s="13" t="s">
        <v>181</v>
      </c>
      <c r="H17" s="16">
        <v>3.33</v>
      </c>
      <c r="I17" s="16">
        <v>3.33</v>
      </c>
      <c r="J17" s="14" t="s">
        <v>44</v>
      </c>
      <c r="K17" s="14"/>
    </row>
    <row r="18" ht="27" customHeight="1" spans="1:11">
      <c r="A18" s="12" t="s">
        <v>176</v>
      </c>
      <c r="B18" s="13" t="s">
        <v>177</v>
      </c>
      <c r="C18" s="13"/>
      <c r="D18" s="14" t="s">
        <v>182</v>
      </c>
      <c r="E18" s="14"/>
      <c r="F18" s="13" t="s">
        <v>183</v>
      </c>
      <c r="G18" s="13" t="s">
        <v>184</v>
      </c>
      <c r="H18" s="16">
        <v>3.33</v>
      </c>
      <c r="I18" s="16">
        <v>3.33</v>
      </c>
      <c r="J18" s="14" t="s">
        <v>44</v>
      </c>
      <c r="K18" s="14"/>
    </row>
    <row r="19" ht="27" customHeight="1" spans="1:11">
      <c r="A19" s="12" t="s">
        <v>176</v>
      </c>
      <c r="B19" s="13" t="s">
        <v>177</v>
      </c>
      <c r="C19" s="13"/>
      <c r="D19" s="14" t="s">
        <v>185</v>
      </c>
      <c r="E19" s="14"/>
      <c r="F19" s="13" t="s">
        <v>42</v>
      </c>
      <c r="G19" s="15">
        <v>1</v>
      </c>
      <c r="H19" s="16">
        <v>3.33</v>
      </c>
      <c r="I19" s="16">
        <v>3.33</v>
      </c>
      <c r="J19" s="14" t="s">
        <v>44</v>
      </c>
      <c r="K19" s="14"/>
    </row>
    <row r="20" ht="27" customHeight="1" spans="1:11">
      <c r="A20" s="12" t="s">
        <v>176</v>
      </c>
      <c r="B20" s="13" t="s">
        <v>186</v>
      </c>
      <c r="C20" s="13"/>
      <c r="D20" s="14" t="s">
        <v>187</v>
      </c>
      <c r="E20" s="14"/>
      <c r="F20" s="13" t="s">
        <v>42</v>
      </c>
      <c r="G20" s="15">
        <v>1</v>
      </c>
      <c r="H20" s="16">
        <v>3.33</v>
      </c>
      <c r="I20" s="16">
        <v>3.33</v>
      </c>
      <c r="J20" s="14" t="s">
        <v>44</v>
      </c>
      <c r="K20" s="14"/>
    </row>
    <row r="21" ht="27" customHeight="1" spans="1:11">
      <c r="A21" s="12" t="s">
        <v>176</v>
      </c>
      <c r="B21" s="13" t="s">
        <v>186</v>
      </c>
      <c r="C21" s="13"/>
      <c r="D21" s="14" t="s">
        <v>188</v>
      </c>
      <c r="E21" s="14"/>
      <c r="F21" s="13" t="s">
        <v>42</v>
      </c>
      <c r="G21" s="15">
        <v>1</v>
      </c>
      <c r="H21" s="16">
        <v>3.33</v>
      </c>
      <c r="I21" s="16">
        <v>3.33</v>
      </c>
      <c r="J21" s="14" t="s">
        <v>44</v>
      </c>
      <c r="K21" s="14"/>
    </row>
    <row r="22" ht="27" customHeight="1" spans="1:11">
      <c r="A22" s="12" t="s">
        <v>176</v>
      </c>
      <c r="B22" s="13" t="s">
        <v>186</v>
      </c>
      <c r="C22" s="13"/>
      <c r="D22" s="14" t="s">
        <v>189</v>
      </c>
      <c r="E22" s="14"/>
      <c r="F22" s="13" t="s">
        <v>42</v>
      </c>
      <c r="G22" s="15">
        <v>1</v>
      </c>
      <c r="H22" s="16">
        <v>3.33</v>
      </c>
      <c r="I22" s="16">
        <v>3.33</v>
      </c>
      <c r="J22" s="14" t="s">
        <v>44</v>
      </c>
      <c r="K22" s="14"/>
    </row>
    <row r="23" ht="27" customHeight="1" spans="1:11">
      <c r="A23" s="12" t="s">
        <v>176</v>
      </c>
      <c r="B23" s="13" t="s">
        <v>186</v>
      </c>
      <c r="C23" s="13"/>
      <c r="D23" s="14" t="s">
        <v>190</v>
      </c>
      <c r="E23" s="14"/>
      <c r="F23" s="13" t="s">
        <v>82</v>
      </c>
      <c r="G23" s="13" t="s">
        <v>83</v>
      </c>
      <c r="H23" s="16">
        <v>3.33</v>
      </c>
      <c r="I23" s="16">
        <v>3.33</v>
      </c>
      <c r="J23" s="14" t="s">
        <v>44</v>
      </c>
      <c r="K23" s="14"/>
    </row>
    <row r="24" ht="27" customHeight="1" spans="1:11">
      <c r="A24" s="12" t="s">
        <v>176</v>
      </c>
      <c r="B24" s="13" t="s">
        <v>191</v>
      </c>
      <c r="C24" s="13"/>
      <c r="D24" s="14" t="s">
        <v>192</v>
      </c>
      <c r="E24" s="14"/>
      <c r="F24" s="13" t="s">
        <v>42</v>
      </c>
      <c r="G24" s="15">
        <v>1</v>
      </c>
      <c r="H24" s="16">
        <v>3.33</v>
      </c>
      <c r="I24" s="16">
        <v>3.33</v>
      </c>
      <c r="J24" s="14" t="s">
        <v>44</v>
      </c>
      <c r="K24" s="14"/>
    </row>
    <row r="25" ht="27" customHeight="1" spans="1:11">
      <c r="A25" s="12" t="s">
        <v>176</v>
      </c>
      <c r="B25" s="13" t="s">
        <v>191</v>
      </c>
      <c r="C25" s="13"/>
      <c r="D25" s="14" t="s">
        <v>193</v>
      </c>
      <c r="E25" s="14"/>
      <c r="F25" s="13" t="s">
        <v>82</v>
      </c>
      <c r="G25" s="13" t="s">
        <v>97</v>
      </c>
      <c r="H25" s="16">
        <v>3.33</v>
      </c>
      <c r="I25" s="16">
        <v>3.33</v>
      </c>
      <c r="J25" s="14" t="s">
        <v>44</v>
      </c>
      <c r="K25" s="14"/>
    </row>
    <row r="26" ht="27" customHeight="1" spans="1:11">
      <c r="A26" s="12" t="s">
        <v>176</v>
      </c>
      <c r="B26" s="13" t="s">
        <v>191</v>
      </c>
      <c r="C26" s="13"/>
      <c r="D26" s="14" t="s">
        <v>194</v>
      </c>
      <c r="E26" s="14"/>
      <c r="F26" s="13" t="s">
        <v>94</v>
      </c>
      <c r="G26" s="15">
        <v>1</v>
      </c>
      <c r="H26" s="16">
        <v>3.33</v>
      </c>
      <c r="I26" s="16">
        <v>3.33</v>
      </c>
      <c r="J26" s="14" t="s">
        <v>44</v>
      </c>
      <c r="K26" s="14"/>
    </row>
    <row r="27" ht="27" customHeight="1" spans="1:11">
      <c r="A27" s="12" t="s">
        <v>176</v>
      </c>
      <c r="B27" s="13" t="s">
        <v>191</v>
      </c>
      <c r="C27" s="13"/>
      <c r="D27" s="14" t="s">
        <v>195</v>
      </c>
      <c r="E27" s="14"/>
      <c r="F27" s="13" t="s">
        <v>94</v>
      </c>
      <c r="G27" s="15">
        <v>1</v>
      </c>
      <c r="H27" s="16">
        <v>3.33</v>
      </c>
      <c r="I27" s="16">
        <v>3.33</v>
      </c>
      <c r="J27" s="14" t="s">
        <v>44</v>
      </c>
      <c r="K27" s="14"/>
    </row>
    <row r="28" ht="27" customHeight="1" spans="1:11">
      <c r="A28" s="12" t="s">
        <v>196</v>
      </c>
      <c r="B28" s="13" t="s">
        <v>197</v>
      </c>
      <c r="C28" s="13"/>
      <c r="D28" s="14" t="s">
        <v>198</v>
      </c>
      <c r="E28" s="14"/>
      <c r="F28" s="13" t="s">
        <v>199</v>
      </c>
      <c r="G28" s="15">
        <v>1</v>
      </c>
      <c r="H28" s="16">
        <v>5</v>
      </c>
      <c r="I28" s="16">
        <v>5</v>
      </c>
      <c r="J28" s="14" t="s">
        <v>44</v>
      </c>
      <c r="K28" s="14"/>
    </row>
    <row r="29" ht="27" customHeight="1" spans="1:11">
      <c r="A29" s="12" t="s">
        <v>196</v>
      </c>
      <c r="B29" s="13" t="s">
        <v>200</v>
      </c>
      <c r="C29" s="13"/>
      <c r="D29" s="14" t="s">
        <v>201</v>
      </c>
      <c r="E29" s="14"/>
      <c r="F29" s="13" t="s">
        <v>202</v>
      </c>
      <c r="G29" s="15">
        <v>1</v>
      </c>
      <c r="H29" s="16">
        <v>5</v>
      </c>
      <c r="I29" s="16">
        <v>5</v>
      </c>
      <c r="J29" s="14" t="s">
        <v>44</v>
      </c>
      <c r="K29" s="14"/>
    </row>
    <row r="30" ht="27" customHeight="1" spans="1:11">
      <c r="A30" s="12" t="s">
        <v>196</v>
      </c>
      <c r="B30" s="13" t="s">
        <v>200</v>
      </c>
      <c r="C30" s="13"/>
      <c r="D30" s="14" t="s">
        <v>203</v>
      </c>
      <c r="E30" s="14"/>
      <c r="F30" s="13" t="s">
        <v>204</v>
      </c>
      <c r="G30" s="15">
        <v>1</v>
      </c>
      <c r="H30" s="16">
        <v>5</v>
      </c>
      <c r="I30" s="16">
        <v>5</v>
      </c>
      <c r="J30" s="14" t="s">
        <v>44</v>
      </c>
      <c r="K30" s="14"/>
    </row>
    <row r="31" ht="27" customHeight="1" spans="1:11">
      <c r="A31" s="12" t="s">
        <v>196</v>
      </c>
      <c r="B31" s="13" t="s">
        <v>205</v>
      </c>
      <c r="C31" s="13"/>
      <c r="D31" s="14" t="s">
        <v>206</v>
      </c>
      <c r="E31" s="14"/>
      <c r="F31" s="13" t="s">
        <v>207</v>
      </c>
      <c r="G31" s="15">
        <v>1</v>
      </c>
      <c r="H31" s="16">
        <v>5</v>
      </c>
      <c r="I31" s="16">
        <v>5</v>
      </c>
      <c r="J31" s="14" t="s">
        <v>44</v>
      </c>
      <c r="K31" s="14"/>
    </row>
    <row r="32" ht="27" customHeight="1" spans="1:11">
      <c r="A32" s="12" t="s">
        <v>208</v>
      </c>
      <c r="B32" s="13" t="s">
        <v>209</v>
      </c>
      <c r="C32" s="13"/>
      <c r="D32" s="14" t="s">
        <v>210</v>
      </c>
      <c r="E32" s="14"/>
      <c r="F32" s="13" t="s">
        <v>82</v>
      </c>
      <c r="G32" s="15">
        <v>0.95</v>
      </c>
      <c r="H32" s="16">
        <v>5</v>
      </c>
      <c r="I32" s="16">
        <v>5</v>
      </c>
      <c r="J32" s="14" t="s">
        <v>44</v>
      </c>
      <c r="K32" s="14"/>
    </row>
    <row r="33" ht="27" customHeight="1" spans="1:11">
      <c r="A33" s="12" t="s">
        <v>208</v>
      </c>
      <c r="B33" s="13" t="s">
        <v>209</v>
      </c>
      <c r="C33" s="13"/>
      <c r="D33" s="14" t="s">
        <v>211</v>
      </c>
      <c r="E33" s="14"/>
      <c r="F33" s="13" t="s">
        <v>82</v>
      </c>
      <c r="G33" s="15">
        <v>0.98</v>
      </c>
      <c r="H33" s="16">
        <v>5</v>
      </c>
      <c r="I33" s="16">
        <v>5</v>
      </c>
      <c r="J33" s="14" t="s">
        <v>44</v>
      </c>
      <c r="K33" s="14"/>
    </row>
    <row r="34" ht="12" hidden="1" customHeight="1" spans="1:11">
      <c r="A34" s="13"/>
      <c r="B34" s="13"/>
      <c r="C34" s="13"/>
      <c r="D34" s="14"/>
      <c r="E34" s="13"/>
      <c r="F34" s="13"/>
      <c r="G34" s="13"/>
      <c r="H34" s="13"/>
      <c r="I34" s="13"/>
      <c r="J34" s="13"/>
      <c r="K34" s="14"/>
    </row>
    <row r="35" ht="21" customHeight="1" spans="1:11">
      <c r="A35" s="17" t="s">
        <v>212</v>
      </c>
      <c r="B35" s="17"/>
      <c r="C35" s="17"/>
      <c r="D35" s="17"/>
      <c r="E35" s="17"/>
      <c r="F35" s="17"/>
      <c r="G35" s="17"/>
      <c r="H35" s="18">
        <v>100</v>
      </c>
      <c r="I35" s="24">
        <f>SUM(I13:I34)+K6</f>
        <v>100</v>
      </c>
      <c r="J35" s="12" t="s">
        <v>134</v>
      </c>
      <c r="K35" s="12"/>
    </row>
    <row r="36" ht="17.45" hidden="1" customHeight="1" spans="1:11">
      <c r="A36" s="17"/>
      <c r="B36" s="17"/>
      <c r="C36" s="17"/>
      <c r="D36" s="17"/>
      <c r="E36" s="17"/>
      <c r="F36" s="17"/>
      <c r="G36" s="19"/>
      <c r="H36" s="19"/>
      <c r="I36" s="25"/>
      <c r="J36" s="25"/>
      <c r="K36" s="26"/>
    </row>
    <row r="37" spans="1:11">
      <c r="A37" s="20" t="s">
        <v>213</v>
      </c>
      <c r="B37" s="21" t="s">
        <v>214</v>
      </c>
      <c r="C37" s="21"/>
      <c r="D37" s="21"/>
      <c r="E37" s="21"/>
      <c r="F37" s="21"/>
      <c r="G37" s="21"/>
      <c r="H37" s="21"/>
      <c r="I37" s="21"/>
      <c r="J37" s="21"/>
      <c r="K37" s="21"/>
    </row>
    <row r="38" spans="1:1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</row>
    <row r="39" spans="1:1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</row>
    <row r="40" spans="1:1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</row>
    <row r="41" spans="1:1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</row>
  </sheetData>
  <mergeCells count="89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B28:C28"/>
    <mergeCell ref="D28:E28"/>
    <mergeCell ref="J28:K28"/>
    <mergeCell ref="D29:E29"/>
    <mergeCell ref="J29:K29"/>
    <mergeCell ref="D30:E30"/>
    <mergeCell ref="J30:K30"/>
    <mergeCell ref="B31:C31"/>
    <mergeCell ref="D31:E31"/>
    <mergeCell ref="J31:K31"/>
    <mergeCell ref="D32:E32"/>
    <mergeCell ref="J32:K32"/>
    <mergeCell ref="D33:E33"/>
    <mergeCell ref="J33:K33"/>
    <mergeCell ref="A35:G35"/>
    <mergeCell ref="J35:K35"/>
    <mergeCell ref="B37:K37"/>
    <mergeCell ref="A10:A11"/>
    <mergeCell ref="A13:A15"/>
    <mergeCell ref="A16:A27"/>
    <mergeCell ref="A28:A31"/>
    <mergeCell ref="A32:A33"/>
    <mergeCell ref="B16:C19"/>
    <mergeCell ref="B20:C23"/>
    <mergeCell ref="B24:C27"/>
    <mergeCell ref="B29:C30"/>
    <mergeCell ref="B32:C33"/>
  </mergeCells>
  <printOptions horizontalCentered="1"/>
  <pageMargins left="0.314583333333333" right="0.314583333333333" top="0.944444444444444" bottom="0.747916666666667" header="0.314583333333333" footer="0.314583333333333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目录</vt:lpstr>
      <vt:lpstr>省级部门（单位）整体支出目标绩效自评表</vt:lpstr>
      <vt:lpstr>部门预算项目支出绩效自评结果汇总表</vt:lpstr>
      <vt:lpstr>业务费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甘肃臻审</dc:creator>
  <cp:lastModifiedBy>Serein</cp:lastModifiedBy>
  <dcterms:created xsi:type="dcterms:W3CDTF">2024-03-02T01:34:00Z</dcterms:created>
  <dcterms:modified xsi:type="dcterms:W3CDTF">2024-08-09T09:44:42Z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5DFFB2CD50BC48368A7C9903E58AD407_13</vt:lpwstr>
  </property>
  <property fmtid="{D5CDD505-2E9C-101B-9397-08002B2CF9AE}" pid="3" name="KSOProductBuildVer">
    <vt:lpwstr>2052-12.1.0.17147</vt:lpwstr>
  </property>
</Properties>
</file>