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38"/>
  </bookViews>
  <sheets>
    <sheet name="封面" sheetId="10" r:id="rId1"/>
    <sheet name="目录" sheetId="12" state="hidden" r:id="rId2"/>
    <sheet name="省级单位整体支出绩效自评表" sheetId="14" r:id="rId3"/>
    <sheet name="部门预算项目支出绩效自评结果汇总表" sheetId="5" r:id="rId4"/>
    <sheet name="省级单位预算项目支出绩效自评表（办案业务费本级）" sheetId="15" r:id="rId5"/>
    <sheet name="省级单位预算项目支出绩效自评表（业务费（本级））" sheetId="17" r:id="rId6"/>
    <sheet name="省级单位预算项目支出绩效自评表（物业费本级）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<sst xmlns="http://schemas.openxmlformats.org/spreadsheetml/2006/main" count="472" uniqueCount="236">
  <si>
    <t>2023年度省级预算执行情况绩效单位自评报表</t>
  </si>
  <si>
    <t xml:space="preserve">                                 编报部门（单位公章）：兰州铁路运输中级法院</t>
  </si>
  <si>
    <t xml:space="preserve">                                 编报日期：2024年1月25日</t>
  </si>
  <si>
    <t xml:space="preserve">                                 联系人及电话：石林 18693096080</t>
  </si>
  <si>
    <t>2023年度省级预算执行情况绩效单位自评报表目录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</si>
  <si>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</si>
  <si>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</si>
  <si>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</si>
  <si>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1、办案业务费（本级）绩效自评表</t>
  </si>
  <si>
    <t xml:space="preserve">  2、业务费（本级）绩效自评表</t>
  </si>
  <si>
    <t xml:space="preserve">  3、物业费（本级）绩效自评表</t>
  </si>
  <si>
    <t>2023年度单位整体支出绩效自评表</t>
  </si>
  <si>
    <t>单位名称</t>
  </si>
  <si>
    <t>兰州铁路运输中级法院</t>
  </si>
  <si>
    <t>年度资金预算情况</t>
  </si>
  <si>
    <t>单位整体支出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</si>
  <si>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</si>
  <si>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</si>
  <si>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</si>
  <si>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</si>
  <si>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</si>
  <si>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</si>
  <si>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</si>
  <si>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其中：基本支出</t>
  </si>
  <si>
    <t>—</t>
  </si>
  <si>
    <t>项目支出</t>
  </si>
  <si>
    <t>年度总体绩效目标完成情况</t>
  </si>
  <si>
    <t>预期目标</t>
  </si>
  <si>
    <t>目标实际完成情况</t>
  </si>
  <si>
    <t>目标1：发挥审判职能作用，始终把执法办案作为第一要务，依法审理和执行各类案件，保证当年案件审判优质高效完成，更好地维护国家法制、法律的权威，彰显司法公平正义，维护铁路运输秩序。</t>
  </si>
  <si>
    <t>目标1完成情况：本年度两级法院共受理各类案件5761件，同比增加37.69%，审（执）结5353件，同比增加37.01%，收结案数均首次突破五千大关，创历年新高，结案率为92.92%，法定审限内结案率99.97%。其中中院受理案件838件，审（执）结751件，结案率为89.62%。依法受理盗窃、电信诈骗、行贿受贿等各类刑事案件，始终保持惩治腐败高压态势，稳慎审理省法院指定的案重大职务犯罪案件，兼顾法理人情，释法析理，妥善化解矛盾纠纷，受理各类民商事案件，切实保障了铁路运营秩序和旅客人身财产安全。</t>
  </si>
  <si>
    <t>目标2：开展组织培训、学习活动，提高法院干警的业务服务水平，持续提升队伍整体素能。</t>
  </si>
  <si>
    <t>目标2完成情况：我院制定了《2023年兰铁两级法院教育培训计划》，举办书记员综合素能培训班和两级法院政治理论大讲堂，组织干警参加上级法院政治轮训和各类业务调训，不断提升了思想素质和专业化水平；新入额1名法官到省法院跟案进修，指派2名同志到城关和安宁区法院支援办案，及时调整三个审判团队法官配置，不断优化审判资源配置，激发内生动力。</t>
  </si>
  <si>
    <t>目标3：加大普法宣传教育力度，增强人民群众对法院的公信力及人民群众的法治意识。</t>
  </si>
  <si>
    <t>目标3完成情况：2023年度两级法院常态化开展“送法六进”活动，牵头与兰铁检察分院、兰铁公安局、中铁兰州局在兰州火车站开展禁毒法制宣传，在吉杰小学、交大附小开展“开学第一课”“模拟法庭”等未成年人保护宣传教育，在列车上和铁路沿线站段开展防电信诈骗、风险防范等法治宣传，不断提高群众预防犯罪意识和法治意识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</si>
  <si>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</si>
  <si>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</si>
  <si>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</si>
  <si>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</si>
  <si>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</si>
  <si>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</si>
  <si>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</si>
  <si>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</si>
  <si>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</si>
  <si>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</si>
  <si>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</si>
  <si>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</si>
  <si>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</si>
  <si>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</si>
  <si>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</si>
  <si>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</si>
  <si>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</si>
  <si>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</si>
  <si>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</si>
  <si>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</si>
  <si>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</si>
  <si>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</si>
  <si>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</si>
  <si>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</si>
  <si>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</si>
  <si>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</si>
  <si>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</si>
  <si>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</si>
  <si>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</si>
  <si>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</si>
  <si>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</si>
  <si>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产出数量指标1—审判刑事案件结案率</t>
  </si>
  <si>
    <t>≥80%</t>
  </si>
  <si>
    <t>产出数量指标2—审判民事案件结案率</t>
  </si>
  <si>
    <t>≥85%</t>
  </si>
  <si>
    <t>产出数量指标3—审判行政案件结案率</t>
  </si>
  <si>
    <t>产出数量指标4—审理执行案件结案率</t>
  </si>
  <si>
    <t>产出数量指标5—国家赔偿与司法救助案件办理完成率</t>
  </si>
  <si>
    <t>≥90%</t>
  </si>
  <si>
    <t>产出数量指标6—开展法制宣传活动次数</t>
  </si>
  <si>
    <t>≥4次</t>
  </si>
  <si>
    <t>4次</t>
  </si>
  <si>
    <t>产出数量指标7—开展培训期数</t>
  </si>
  <si>
    <t>≥6次</t>
  </si>
  <si>
    <t>6次</t>
  </si>
  <si>
    <t>产出数量指标8—全年召开专业法官会议次数</t>
  </si>
  <si>
    <t>≥10次</t>
  </si>
  <si>
    <t>10次</t>
  </si>
  <si>
    <t>产出质量指标1—一审案件服判息诉率</t>
  </si>
  <si>
    <t>≥65%</t>
  </si>
  <si>
    <t>产出质量指标2—再审审查率</t>
  </si>
  <si>
    <t>≤1%</t>
  </si>
  <si>
    <t>产出质量指标3—院庭长全年办理案件占全院结案数比例</t>
  </si>
  <si>
    <t>≥20%</t>
  </si>
  <si>
    <t>产出质量指标4—培训考核通过率</t>
  </si>
  <si>
    <t>产出质量指标5—终本案件合格率</t>
  </si>
  <si>
    <t>产出时效指标1—法定审限内结案率</t>
  </si>
  <si>
    <t>产出时效指标2—采购工作完成及时性</t>
  </si>
  <si>
    <t>及时</t>
  </si>
  <si>
    <t>产出时效指标3—宣传工作完成及时性</t>
  </si>
  <si>
    <t>产出成本指标—成本控制情况</t>
  </si>
  <si>
    <t>在预算范围内</t>
  </si>
  <si>
    <t>部门效果目标</t>
  </si>
  <si>
    <t>经济效益指标—挽回经济损失</t>
  </si>
  <si>
    <t>明显</t>
  </si>
  <si>
    <t>社会效益指标1—民事案件调解撤诉率</t>
  </si>
  <si>
    <t>≥60%</t>
  </si>
  <si>
    <t>社会效益指标2—化解社会矛盾，维护社会稳定</t>
  </si>
  <si>
    <t>社会效益指标3—维护司法公正</t>
  </si>
  <si>
    <t>维护</t>
  </si>
  <si>
    <t>服务对象满意度</t>
  </si>
  <si>
    <t>案件当事人满意度</t>
  </si>
  <si>
    <t>培训人员满意度</t>
  </si>
  <si>
    <t>社会影响</t>
  </si>
  <si>
    <t>单位获奖情况</t>
  </si>
  <si>
    <t>≥1</t>
  </si>
  <si>
    <t>实际完成值达到年度指标值，但因系统计算方式导致扣分。</t>
  </si>
  <si>
    <t>违法违纪情况</t>
  </si>
  <si>
    <t>=0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</si>
  <si>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</si>
  <si>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</si>
  <si>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</si>
  <si>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</si>
  <si>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</si>
  <si>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</si>
  <si>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</si>
  <si>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</si>
  <si>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</si>
  <si>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</si>
  <si>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</si>
  <si>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    计</t>
  </si>
  <si>
    <t>其他需要说明的问题：无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</si>
  <si>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</si>
  <si>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</si>
  <si>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</si>
  <si>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</si>
  <si>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</si>
  <si>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</si>
  <si>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</si>
  <si>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</si>
  <si>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</si>
  <si>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</si>
  <si>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</si>
  <si>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</si>
  <si>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</si>
  <si>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</si>
  <si>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办案业务费（本级）</t>
  </si>
  <si>
    <t>业务费（本级）</t>
  </si>
  <si>
    <t>物业费（本级）</t>
  </si>
  <si>
    <t>合计</t>
  </si>
  <si>
    <t>2023年度部门预算项目支出绩效自评表</t>
  </si>
  <si>
    <t>项目名称：</t>
  </si>
  <si>
    <t>主管部门：</t>
  </si>
  <si>
    <t>实施单位：</t>
  </si>
  <si>
    <t>全年执行数（万元）</t>
  </si>
  <si>
    <t>执行率（%）</t>
  </si>
  <si>
    <t>年度资金总额</t>
  </si>
  <si>
    <t>其中：财政拨款</t>
  </si>
  <si>
    <t>-</t>
  </si>
  <si>
    <t>年度总体目标</t>
  </si>
  <si>
    <t>实际完成情况</t>
  </si>
  <si>
    <t>确保本年度受理案件和执行工作顺利完成，各类案件结案率达85%以上，忠实履行宪法和法律赋予的职责，充分发挥审判机关的职能作用，促进司法便民服务水平的提升，保障司法规范化和司法廉洁，为促进案件审判及法院各项事业运转提供有力保障。</t>
  </si>
  <si>
    <t>本年度受理案件和执行工作顺利完成，各类案件结案率在85%以上，忠实履行宪法和法律赋予的职责，充分发挥了审判机关职能作用，促进了司法便民服务水平提升，保障了司法规范化和司法廉洁，为促进案件审判及法院各项事业运转提供了有力保障。</t>
  </si>
  <si>
    <t>分值（权重）</t>
  </si>
  <si>
    <t>指标得分</t>
  </si>
  <si>
    <t>成本指标</t>
  </si>
  <si>
    <t>经济成本指标</t>
  </si>
  <si>
    <t>成本控制情况</t>
  </si>
  <si>
    <t/>
  </si>
  <si>
    <t>产出指标</t>
  </si>
  <si>
    <t>数量指标</t>
  </si>
  <si>
    <t>民商事案件结案率</t>
  </si>
  <si>
    <t>刑事案件结案率</t>
  </si>
  <si>
    <t>行政案件结案率</t>
  </si>
  <si>
    <t>执行案件结案率</t>
  </si>
  <si>
    <t>质量指标</t>
  </si>
  <si>
    <t>采购验收合格率</t>
  </si>
  <si>
    <t>一审服判息诉率</t>
  </si>
  <si>
    <t>时效指标</t>
  </si>
  <si>
    <t>采购工作开展及时性</t>
  </si>
  <si>
    <t>法定审限内结案率</t>
  </si>
  <si>
    <t>效益指标</t>
  </si>
  <si>
    <t>社会效益指标</t>
  </si>
  <si>
    <t>保障社会公平正义有效性</t>
  </si>
  <si>
    <t>有效</t>
  </si>
  <si>
    <t>民事案件调解撤诉率</t>
  </si>
  <si>
    <t>≥50%</t>
  </si>
  <si>
    <t>满意度指标</t>
  </si>
  <si>
    <t>服务对象满意度指标</t>
  </si>
  <si>
    <t>总分</t>
  </si>
  <si>
    <t>优秀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</si>
  <si>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</si>
  <si>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</si>
  <si>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</si>
  <si>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</si>
  <si>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</si>
  <si>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1.通过2023年度业务费的投入，保障单位正常工作顺利开展，提高工作效率。
2.及时完成各类维修维护工作，为促进案件审理及法院各项事业运转提供有力保障。</t>
  </si>
  <si>
    <t>2023年业务费根据审判执行业务实际，及时跟进保障，全年保障率100%，及时率100%，较好的完成了审判执行业务保障工作。</t>
  </si>
  <si>
    <t>定额标准内</t>
  </si>
  <si>
    <t>结案率</t>
  </si>
  <si>
    <t>维修维护完成率</t>
  </si>
  <si>
    <t>物业管理面积</t>
  </si>
  <si>
    <t>=27580㎡</t>
  </si>
  <si>
    <t>27580㎡</t>
  </si>
  <si>
    <t>信息化运维服务完成率</t>
  </si>
  <si>
    <t>维修维护项目验收合格率</t>
  </si>
  <si>
    <t>物业管理合格率</t>
  </si>
  <si>
    <t>信息化运维服务验收合格率</t>
  </si>
  <si>
    <t>办案经费支付及时率</t>
  </si>
  <si>
    <t>维修修护及时性</t>
  </si>
  <si>
    <t>信息化运维工作及时性</t>
  </si>
  <si>
    <t>经济效益指标</t>
  </si>
  <si>
    <t>挽回经济损失效果</t>
  </si>
  <si>
    <t>显著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</si>
  <si>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</si>
  <si>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</si>
  <si>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</si>
  <si>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</si>
  <si>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</si>
  <si>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</si>
  <si>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</si>
  <si>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当事人满意程度</t>
  </si>
  <si>
    <t>干警满意程度</t>
  </si>
  <si>
    <t>我院将物业服务外包给甘肃宜家物业管理有限责任公司，按季度支付费用，确保每日清扫6次，保障全院各项业务能够顺利开展，工作环境得到优化改善，后勤保障能力得到提升，确保2023年度我院机关审判场地的安全以及法庭工作的正常运行。</t>
  </si>
  <si>
    <t>我院通过招标采购，甘肃宜家物业管理有限责任公司中标，宜家物业服务公司确保每日清扫6次，保障办公楼和审判法庭、诉讼服务中心、调解中心整洁。我院每季度考核并支付物业服务费，2023年全年无差错。</t>
  </si>
  <si>
    <t>法院水电暖保障率</t>
  </si>
  <si>
    <t>房屋养护维修完成率</t>
  </si>
  <si>
    <t>公共设施运行维护完成率</t>
  </si>
  <si>
    <t>确保每日清扫次数</t>
  </si>
  <si>
    <t>=6次</t>
  </si>
  <si>
    <t>物业日常覆盖率</t>
  </si>
  <si>
    <t>法院水电暖日常运转稳定率</t>
  </si>
  <si>
    <t>维修维护验收合格率</t>
  </si>
  <si>
    <t>物业服务保障工作达标率</t>
  </si>
  <si>
    <t>公共设施运行维护及时性</t>
  </si>
  <si>
    <t>物业服务及时性</t>
  </si>
  <si>
    <t>业主维修申报处理及时性</t>
  </si>
  <si>
    <t>保障办公环境、设施运行安全</t>
  </si>
  <si>
    <t>保障</t>
  </si>
  <si>
    <t>有效保障法院司法服务</t>
  </si>
  <si>
    <t>工作人员满意度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</si>
</sst>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35">
    <font>
      <sz val="11"/>
      <color theme="1"/>
      <name val="宋体"/>
      <charset val="134"/>
      <scheme val="minor"/>
    </font>
    <font>
      <sz val="10.5"/>
      <name val="宋体"/>
      <charset val="134"/>
    </font>
    <font>
      <b/>
      <sz val="20"/>
      <name val="宋体"/>
      <charset val="134"/>
    </font>
    <font>
      <b/>
      <sz val="10.5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b/>
      <sz val="36"/>
      <name val="宋体"/>
      <charset val="134"/>
      <scheme val="minor"/>
    </font>
    <font>
      <sz val="28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6" applyNumberFormat="0" applyAlignment="0" applyProtection="0">
      <alignment vertical="center"/>
    </xf>
    <xf numFmtId="0" fontId="25" fillId="5" borderId="27" applyNumberFormat="0" applyAlignment="0" applyProtection="0">
      <alignment vertical="center"/>
    </xf>
    <xf numFmtId="0" fontId="26" fillId="5" borderId="26" applyNumberFormat="0" applyAlignment="0" applyProtection="0">
      <alignment vertical="center"/>
    </xf>
    <xf numFmtId="0" fontId="27" fillId="6" borderId="28" applyNumberFormat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9" fontId="1" fillId="0" borderId="1" xfId="3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8" fillId="0" borderId="0" xfId="0" applyFont="1" applyFill="1" applyAlignment="1"/>
    <xf numFmtId="0" fontId="9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9" fontId="1" fillId="0" borderId="6" xfId="49" applyNumberFormat="1" applyFont="1" applyFill="1" applyBorder="1" applyAlignment="1">
      <alignment horizontal="center" vertical="center" wrapText="1"/>
    </xf>
    <xf numFmtId="9" fontId="1" fillId="0" borderId="5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9" fontId="1" fillId="0" borderId="1" xfId="3" applyFont="1" applyFill="1" applyBorder="1" applyAlignment="1" applyProtection="1">
      <alignment horizontal="center" vertical="center" wrapText="1"/>
    </xf>
    <xf numFmtId="9" fontId="1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0" fontId="1" fillId="0" borderId="1" xfId="49" applyNumberFormat="1" applyFont="1" applyFill="1" applyBorder="1" applyAlignment="1" applyProtection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1" fillId="0" borderId="1" xfId="49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" fontId="1" fillId="0" borderId="5" xfId="49" applyNumberFormat="1" applyFont="1" applyFill="1" applyBorder="1" applyAlignment="1">
      <alignment horizontal="center" vertical="center"/>
    </xf>
    <xf numFmtId="10" fontId="8" fillId="0" borderId="0" xfId="0" applyNumberFormat="1" applyFont="1" applyFill="1" applyAlignment="1"/>
    <xf numFmtId="178" fontId="8" fillId="0" borderId="0" xfId="0" applyNumberFormat="1" applyFont="1" applyFill="1" applyAlignment="1"/>
    <xf numFmtId="0" fontId="1" fillId="0" borderId="21" xfId="0" applyFont="1" applyFill="1" applyBorder="1" applyAlignment="1">
      <alignment horizontal="left" vertical="center" wrapText="1"/>
    </xf>
    <xf numFmtId="2" fontId="8" fillId="0" borderId="0" xfId="0" applyNumberFormat="1" applyFont="1" applyFill="1" applyAlignment="1"/>
    <xf numFmtId="177" fontId="1" fillId="0" borderId="1" xfId="49" applyNumberFormat="1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9" fontId="1" fillId="0" borderId="1" xfId="3" applyFont="1" applyFill="1" applyBorder="1" applyAlignment="1" applyProtection="1" quotePrefix="1">
      <alignment horizontal="center" vertical="center" wrapText="1"/>
    </xf>
    <xf numFmtId="0" fontId="1" fillId="0" borderId="1" xfId="49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"/>
    </sheetView>
  </sheetViews>
  <sheetFormatPr defaultColWidth="9" defaultRowHeight="13.5"/>
  <cols>
    <col min="1" max="1" width="181.383333333333" style="123" customWidth="1"/>
    <col min="2" max="16384" width="9" style="123"/>
  </cols>
  <sheetData>
    <row r="1" ht="149.25" customHeight="1" spans="1:1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ht="51" customHeight="1" spans="1:11">
      <c r="A2" s="126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ht="51" customHeight="1" spans="1:11">
      <c r="A3" s="126"/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ht="51" customHeight="1" spans="1:11">
      <c r="A4" s="127" t="s">
        <v>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ht="51" customHeight="1" spans="1:11">
      <c r="A5" s="127" t="s">
        <v>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ht="51" customHeight="1" spans="1:11">
      <c r="A6" s="128" t="s">
        <v>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="122" customFormat="1" ht="27" customHeight="1" spans="1:1">
      <c r="A7" s="129"/>
    </row>
    <row r="8" s="122" customFormat="1" ht="27" customHeight="1"/>
    <row r="9" s="122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3.5"/>
  <cols>
    <col min="1" max="1" width="81.6333333333333" customWidth="1"/>
  </cols>
  <sheetData>
    <row r="1" spans="1:1">
      <c r="A1" s="118"/>
    </row>
    <row r="2" ht="40.5" customHeight="1" spans="1:1">
      <c r="A2" s="119" t="s">
        <v>4</v>
      </c>
    </row>
    <row r="3" ht="19.5" customHeight="1" spans="1:1">
      <c r="A3" s="118"/>
    </row>
    <row r="4" s="117" customFormat="1" ht="30.75" customHeight="1" spans="1:1">
      <c r="A4" s="120" t="s">
        <v>5</v>
      </c>
    </row>
    <row r="5" s="117" customFormat="1" ht="30.75" customHeight="1" spans="1:1">
      <c r="A5" s="120" t="s">
        <v>6</v>
      </c>
    </row>
    <row r="6" s="117" customFormat="1" ht="30.75" customHeight="1" spans="1:1">
      <c r="A6" s="120" t="s">
        <v>7</v>
      </c>
    </row>
    <row r="7" s="117" customFormat="1" ht="30.75" customHeight="1" spans="1:1">
      <c r="A7" s="121" t="s">
        <v>8</v>
      </c>
    </row>
    <row r="8" s="117" customFormat="1" ht="30.75" customHeight="1" spans="1:1">
      <c r="A8" s="121" t="s">
        <v>9</v>
      </c>
    </row>
    <row r="9" ht="30.75" customHeight="1" spans="1:1">
      <c r="A9" s="121" t="s">
        <v>10</v>
      </c>
    </row>
    <row r="10" spans="1:1">
      <c r="A10" s="11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0"/>
  <sheetViews>
    <sheetView workbookViewId="0">
      <selection activeCell="A1" sqref="A1:I1"/>
    </sheetView>
  </sheetViews>
  <sheetFormatPr defaultColWidth="11" defaultRowHeight="14.25"/>
  <cols>
    <col min="1" max="1" width="11" style="60" customWidth="1"/>
    <col min="2" max="2" width="20.3833333333333" style="60" customWidth="1"/>
    <col min="3" max="3" width="21.6333333333333" style="60" customWidth="1"/>
    <col min="4" max="4" width="31" style="60" customWidth="1"/>
    <col min="5" max="5" width="20" style="60" customWidth="1"/>
    <col min="6" max="6" width="15.1333333333333" style="60" customWidth="1"/>
    <col min="7" max="7" width="12.25" style="60" customWidth="1"/>
    <col min="8" max="8" width="14.25" style="60" customWidth="1"/>
    <col min="9" max="9" width="29.1333333333333" style="60" customWidth="1"/>
    <col min="10" max="16378" width="11" style="60"/>
    <col min="16379" max="16384" width="11" style="61"/>
  </cols>
  <sheetData>
    <row r="1" s="60" customFormat="1" ht="51" customHeight="1" spans="1:9">
      <c r="A1" s="62" t="s">
        <v>11</v>
      </c>
      <c r="B1" s="62"/>
      <c r="C1" s="62"/>
      <c r="D1" s="62"/>
      <c r="E1" s="62"/>
      <c r="F1" s="62"/>
      <c r="G1" s="62"/>
      <c r="H1" s="62"/>
      <c r="I1" s="62"/>
    </row>
    <row r="2" s="60" customFormat="1" ht="25" customHeight="1" spans="1:9">
      <c r="A2" s="63" t="s">
        <v>12</v>
      </c>
      <c r="B2" s="64" t="s">
        <v>13</v>
      </c>
      <c r="C2" s="65"/>
      <c r="D2" s="65"/>
      <c r="E2" s="65"/>
      <c r="F2" s="65"/>
      <c r="G2" s="65"/>
      <c r="H2" s="65"/>
      <c r="I2" s="108"/>
    </row>
    <row r="3" s="60" customFormat="1" ht="25" customHeight="1" spans="1:9">
      <c r="A3" s="66" t="s">
        <v>14</v>
      </c>
      <c r="B3" s="31" t="s">
        <v>15</v>
      </c>
      <c r="C3" s="31" t="s">
        <v>16</v>
      </c>
      <c r="D3" s="67" t="s">
        <v>17</v>
      </c>
      <c r="E3" s="68" t="s">
        <v>18</v>
      </c>
      <c r="F3" s="69" t="s">
        <v>19</v>
      </c>
      <c r="G3" s="70"/>
      <c r="H3" s="11" t="s">
        <v>20</v>
      </c>
      <c r="I3" s="109" t="s">
        <v>21</v>
      </c>
    </row>
    <row r="4" s="60" customFormat="1" ht="25" customHeight="1" spans="1:10">
      <c r="A4" s="71"/>
      <c r="B4" s="72" t="s">
        <v>22</v>
      </c>
      <c r="C4" s="73">
        <f>C5+C6</f>
        <v>2626.09</v>
      </c>
      <c r="D4" s="73">
        <f>D5+D6</f>
        <v>2626.09</v>
      </c>
      <c r="E4" s="73">
        <f>E5+E6</f>
        <v>2626.09</v>
      </c>
      <c r="F4" s="74">
        <f>E4/D4</f>
        <v>1</v>
      </c>
      <c r="G4" s="75"/>
      <c r="H4" s="76">
        <v>10</v>
      </c>
      <c r="I4" s="110">
        <f>H4*F4</f>
        <v>10</v>
      </c>
      <c r="J4" s="111"/>
    </row>
    <row r="5" s="60" customFormat="1" ht="25" customHeight="1" spans="1:10">
      <c r="A5" s="71"/>
      <c r="B5" s="30" t="s">
        <v>23</v>
      </c>
      <c r="C5" s="77">
        <v>1916.09</v>
      </c>
      <c r="D5" s="77">
        <v>1916.09</v>
      </c>
      <c r="E5" s="77">
        <v>1916.09</v>
      </c>
      <c r="F5" s="74">
        <f>E5/D5</f>
        <v>1</v>
      </c>
      <c r="G5" s="75"/>
      <c r="H5" s="76" t="s">
        <v>24</v>
      </c>
      <c r="I5" s="76" t="s">
        <v>24</v>
      </c>
      <c r="J5" s="112"/>
    </row>
    <row r="6" s="60" customFormat="1" ht="25" customHeight="1" spans="1:10">
      <c r="A6" s="78"/>
      <c r="B6" s="30" t="s">
        <v>25</v>
      </c>
      <c r="C6" s="77">
        <v>710</v>
      </c>
      <c r="D6" s="77">
        <v>710</v>
      </c>
      <c r="E6" s="77">
        <v>710</v>
      </c>
      <c r="F6" s="74">
        <f>E6/D6</f>
        <v>1</v>
      </c>
      <c r="G6" s="75"/>
      <c r="H6" s="76" t="s">
        <v>24</v>
      </c>
      <c r="I6" s="76" t="s">
        <v>24</v>
      </c>
      <c r="J6" s="112"/>
    </row>
    <row r="7" s="60" customFormat="1" ht="25" customHeight="1" spans="1:9">
      <c r="A7" s="31" t="s">
        <v>26</v>
      </c>
      <c r="B7" s="31" t="s">
        <v>27</v>
      </c>
      <c r="C7" s="31"/>
      <c r="D7" s="31"/>
      <c r="E7" s="31" t="s">
        <v>28</v>
      </c>
      <c r="F7" s="31"/>
      <c r="G7" s="31"/>
      <c r="H7" s="31"/>
      <c r="I7" s="31"/>
    </row>
    <row r="8" s="60" customFormat="1" ht="90" customHeight="1" spans="1:9">
      <c r="A8" s="31"/>
      <c r="B8" s="30" t="s">
        <v>29</v>
      </c>
      <c r="C8" s="30"/>
      <c r="D8" s="30"/>
      <c r="E8" s="79" t="s">
        <v>30</v>
      </c>
      <c r="F8" s="80"/>
      <c r="G8" s="80"/>
      <c r="H8" s="80"/>
      <c r="I8" s="113"/>
    </row>
    <row r="9" s="60" customFormat="1" ht="67" customHeight="1" spans="1:9">
      <c r="A9" s="31"/>
      <c r="B9" s="30" t="s">
        <v>31</v>
      </c>
      <c r="C9" s="30"/>
      <c r="D9" s="30"/>
      <c r="E9" s="79" t="s">
        <v>32</v>
      </c>
      <c r="F9" s="80"/>
      <c r="G9" s="80"/>
      <c r="H9" s="80"/>
      <c r="I9" s="113"/>
    </row>
    <row r="10" s="60" customFormat="1" ht="63" customHeight="1" spans="1:9">
      <c r="A10" s="31"/>
      <c r="B10" s="30" t="s">
        <v>33</v>
      </c>
      <c r="C10" s="30"/>
      <c r="D10" s="30"/>
      <c r="E10" s="79" t="s">
        <v>34</v>
      </c>
      <c r="F10" s="80"/>
      <c r="G10" s="80"/>
      <c r="H10" s="80"/>
      <c r="I10" s="113"/>
    </row>
    <row r="11" s="60" customFormat="1" ht="25" customHeight="1" spans="1:9">
      <c r="A11" s="81" t="s">
        <v>35</v>
      </c>
      <c r="B11" s="67" t="s">
        <v>36</v>
      </c>
      <c r="C11" s="82" t="s">
        <v>37</v>
      </c>
      <c r="D11" s="68" t="s">
        <v>38</v>
      </c>
      <c r="E11" s="31" t="s">
        <v>39</v>
      </c>
      <c r="F11" s="31" t="s">
        <v>40</v>
      </c>
      <c r="G11" s="31" t="s">
        <v>20</v>
      </c>
      <c r="H11" s="31" t="s">
        <v>21</v>
      </c>
      <c r="I11" s="31" t="s">
        <v>41</v>
      </c>
    </row>
    <row r="12" s="60" customFormat="1" ht="25" customHeight="1" spans="1:9">
      <c r="A12" s="27"/>
      <c r="B12" s="83" t="s">
        <v>42</v>
      </c>
      <c r="C12" s="84" t="s">
        <v>43</v>
      </c>
      <c r="D12" s="85" t="s">
        <v>44</v>
      </c>
      <c r="E12" s="130" t="s">
        <v>45</v>
      </c>
      <c r="F12" s="87">
        <v>1</v>
      </c>
      <c r="G12" s="88">
        <v>2</v>
      </c>
      <c r="H12" s="73">
        <v>2</v>
      </c>
      <c r="I12" s="99"/>
    </row>
    <row r="13" s="60" customFormat="1" ht="25" customHeight="1" spans="1:9">
      <c r="A13" s="27"/>
      <c r="B13" s="89"/>
      <c r="C13" s="90"/>
      <c r="D13" s="85" t="s">
        <v>46</v>
      </c>
      <c r="E13" s="130" t="s">
        <v>45</v>
      </c>
      <c r="F13" s="87">
        <v>1</v>
      </c>
      <c r="G13" s="88">
        <v>2</v>
      </c>
      <c r="H13" s="73">
        <v>2</v>
      </c>
      <c r="I13" s="99"/>
    </row>
    <row r="14" s="60" customFormat="1" ht="25" customHeight="1" spans="1:9">
      <c r="A14" s="27"/>
      <c r="B14" s="89"/>
      <c r="C14" s="90"/>
      <c r="D14" s="85" t="s">
        <v>47</v>
      </c>
      <c r="E14" s="91" t="s">
        <v>48</v>
      </c>
      <c r="F14" s="87">
        <v>1</v>
      </c>
      <c r="G14" s="88">
        <v>2</v>
      </c>
      <c r="H14" s="73">
        <v>2</v>
      </c>
      <c r="I14" s="99"/>
    </row>
    <row r="15" s="60" customFormat="1" ht="25" customHeight="1" spans="1:9">
      <c r="A15" s="27"/>
      <c r="B15" s="89"/>
      <c r="C15" s="92"/>
      <c r="D15" s="85" t="s">
        <v>49</v>
      </c>
      <c r="E15" s="91" t="s">
        <v>50</v>
      </c>
      <c r="F15" s="87">
        <v>-0.01</v>
      </c>
      <c r="G15" s="88">
        <v>2</v>
      </c>
      <c r="H15" s="73">
        <v>2</v>
      </c>
      <c r="I15" s="99"/>
    </row>
    <row r="16" s="60" customFormat="1" ht="25" customHeight="1" spans="1:9">
      <c r="A16" s="27"/>
      <c r="B16" s="89"/>
      <c r="C16" s="93" t="s">
        <v>51</v>
      </c>
      <c r="D16" s="85" t="s">
        <v>52</v>
      </c>
      <c r="E16" s="91" t="s">
        <v>53</v>
      </c>
      <c r="F16" s="87">
        <v>1</v>
      </c>
      <c r="G16" s="88">
        <v>2</v>
      </c>
      <c r="H16" s="73">
        <v>2</v>
      </c>
      <c r="I16" s="99"/>
    </row>
    <row r="17" s="60" customFormat="1" ht="25" customHeight="1" spans="1:9">
      <c r="A17" s="27"/>
      <c r="B17" s="89"/>
      <c r="C17" s="92"/>
      <c r="D17" s="85" t="s">
        <v>54</v>
      </c>
      <c r="E17" s="91" t="s">
        <v>55</v>
      </c>
      <c r="F17" s="87">
        <v>1</v>
      </c>
      <c r="G17" s="88">
        <v>2</v>
      </c>
      <c r="H17" s="73">
        <v>2</v>
      </c>
      <c r="I17" s="99"/>
    </row>
    <row r="18" s="60" customFormat="1" ht="25" customHeight="1" spans="1:9">
      <c r="A18" s="27"/>
      <c r="B18" s="89"/>
      <c r="C18" s="94" t="s">
        <v>56</v>
      </c>
      <c r="D18" s="85" t="s">
        <v>57</v>
      </c>
      <c r="E18" s="91" t="s">
        <v>55</v>
      </c>
      <c r="F18" s="87">
        <v>1</v>
      </c>
      <c r="G18" s="88">
        <v>2</v>
      </c>
      <c r="H18" s="73">
        <v>2</v>
      </c>
      <c r="I18" s="99"/>
    </row>
    <row r="19" s="60" customFormat="1" ht="25" customHeight="1" spans="1:9">
      <c r="A19" s="27"/>
      <c r="B19" s="89"/>
      <c r="C19" s="95" t="s">
        <v>58</v>
      </c>
      <c r="D19" s="85" t="s">
        <v>59</v>
      </c>
      <c r="E19" s="91" t="s">
        <v>55</v>
      </c>
      <c r="F19" s="87">
        <v>1</v>
      </c>
      <c r="G19" s="88">
        <v>2</v>
      </c>
      <c r="H19" s="73">
        <v>2</v>
      </c>
      <c r="I19" s="99"/>
    </row>
    <row r="20" s="60" customFormat="1" ht="25" customHeight="1" spans="1:10">
      <c r="A20" s="27"/>
      <c r="B20" s="89"/>
      <c r="C20" s="95" t="s">
        <v>60</v>
      </c>
      <c r="D20" s="85" t="s">
        <v>61</v>
      </c>
      <c r="E20" s="91" t="s">
        <v>48</v>
      </c>
      <c r="F20" s="87">
        <v>1</v>
      </c>
      <c r="G20" s="88">
        <v>2</v>
      </c>
      <c r="H20" s="73">
        <v>2</v>
      </c>
      <c r="I20" s="99"/>
      <c r="J20" s="111"/>
    </row>
    <row r="21" s="60" customFormat="1" ht="25" customHeight="1" spans="1:10">
      <c r="A21" s="27"/>
      <c r="B21" s="96"/>
      <c r="C21" s="95" t="s">
        <v>62</v>
      </c>
      <c r="D21" s="85" t="s">
        <v>63</v>
      </c>
      <c r="E21" s="91" t="s">
        <v>53</v>
      </c>
      <c r="F21" s="87">
        <v>1</v>
      </c>
      <c r="G21" s="88">
        <v>2</v>
      </c>
      <c r="H21" s="73">
        <v>2</v>
      </c>
      <c r="I21" s="99"/>
      <c r="J21" s="114"/>
    </row>
    <row r="22" s="60" customFormat="1" ht="25" customHeight="1" spans="1:9">
      <c r="A22" s="27"/>
      <c r="B22" s="97" t="s">
        <v>64</v>
      </c>
      <c r="C22" s="84" t="s">
        <v>65</v>
      </c>
      <c r="D22" s="85" t="s">
        <v>66</v>
      </c>
      <c r="E22" s="91" t="s">
        <v>67</v>
      </c>
      <c r="F22" s="98">
        <v>0.935</v>
      </c>
      <c r="G22" s="99">
        <v>2.26</v>
      </c>
      <c r="H22" s="73">
        <v>2.26</v>
      </c>
      <c r="I22" s="99"/>
    </row>
    <row r="23" s="60" customFormat="1" ht="25" customHeight="1" spans="1:9">
      <c r="A23" s="27"/>
      <c r="B23" s="100"/>
      <c r="C23" s="90"/>
      <c r="D23" s="85" t="s">
        <v>68</v>
      </c>
      <c r="E23" s="91" t="s">
        <v>69</v>
      </c>
      <c r="F23" s="101">
        <v>0.9229</v>
      </c>
      <c r="G23" s="99">
        <v>2.17</v>
      </c>
      <c r="H23" s="73">
        <v>2.17</v>
      </c>
      <c r="I23" s="99"/>
    </row>
    <row r="24" s="60" customFormat="1" ht="25" customHeight="1" spans="1:9">
      <c r="A24" s="27"/>
      <c r="B24" s="100"/>
      <c r="C24" s="90"/>
      <c r="D24" s="85" t="s">
        <v>70</v>
      </c>
      <c r="E24" s="91" t="s">
        <v>69</v>
      </c>
      <c r="F24" s="101">
        <v>0.9133</v>
      </c>
      <c r="G24" s="99">
        <v>2.17</v>
      </c>
      <c r="H24" s="73">
        <v>2.17</v>
      </c>
      <c r="I24" s="99"/>
    </row>
    <row r="25" s="60" customFormat="1" ht="25" customHeight="1" spans="1:9">
      <c r="A25" s="27"/>
      <c r="B25" s="100"/>
      <c r="C25" s="90"/>
      <c r="D25" s="85" t="s">
        <v>71</v>
      </c>
      <c r="E25" s="91" t="s">
        <v>69</v>
      </c>
      <c r="F25" s="101">
        <v>0.9524</v>
      </c>
      <c r="G25" s="99">
        <v>2.17</v>
      </c>
      <c r="H25" s="73">
        <v>2.17</v>
      </c>
      <c r="I25" s="99"/>
    </row>
    <row r="26" s="60" customFormat="1" ht="45" customHeight="1" spans="1:9">
      <c r="A26" s="27"/>
      <c r="B26" s="100"/>
      <c r="C26" s="90"/>
      <c r="D26" s="85" t="s">
        <v>72</v>
      </c>
      <c r="E26" s="91" t="s">
        <v>73</v>
      </c>
      <c r="F26" s="87">
        <v>0.85</v>
      </c>
      <c r="G26" s="99">
        <v>2.17</v>
      </c>
      <c r="H26" s="73">
        <v>2.17</v>
      </c>
      <c r="I26" s="99"/>
    </row>
    <row r="27" s="60" customFormat="1" ht="39" customHeight="1" spans="1:9">
      <c r="A27" s="27"/>
      <c r="B27" s="100"/>
      <c r="C27" s="90"/>
      <c r="D27" s="85" t="s">
        <v>74</v>
      </c>
      <c r="E27" s="91" t="s">
        <v>75</v>
      </c>
      <c r="F27" s="101" t="s">
        <v>76</v>
      </c>
      <c r="G27" s="99">
        <v>2.17</v>
      </c>
      <c r="H27" s="73">
        <v>2.17</v>
      </c>
      <c r="I27" s="99"/>
    </row>
    <row r="28" s="60" customFormat="1" ht="25" customHeight="1" spans="1:9">
      <c r="A28" s="27"/>
      <c r="B28" s="100"/>
      <c r="C28" s="90"/>
      <c r="D28" s="85" t="s">
        <v>77</v>
      </c>
      <c r="E28" s="91" t="s">
        <v>78</v>
      </c>
      <c r="F28" s="101" t="s">
        <v>79</v>
      </c>
      <c r="G28" s="99">
        <v>2.17</v>
      </c>
      <c r="H28" s="73">
        <v>2.17</v>
      </c>
      <c r="I28" s="99"/>
    </row>
    <row r="29" s="60" customFormat="1" ht="34" customHeight="1" spans="1:9">
      <c r="A29" s="27"/>
      <c r="B29" s="100"/>
      <c r="C29" s="90"/>
      <c r="D29" s="85" t="s">
        <v>80</v>
      </c>
      <c r="E29" s="91" t="s">
        <v>81</v>
      </c>
      <c r="F29" s="101" t="s">
        <v>82</v>
      </c>
      <c r="G29" s="99">
        <v>2.17</v>
      </c>
      <c r="H29" s="73">
        <v>2.17</v>
      </c>
      <c r="I29" s="99"/>
    </row>
    <row r="30" s="60" customFormat="1" ht="48" customHeight="1" spans="1:9">
      <c r="A30" s="27"/>
      <c r="B30" s="100"/>
      <c r="C30" s="90"/>
      <c r="D30" s="85" t="s">
        <v>83</v>
      </c>
      <c r="E30" s="91" t="s">
        <v>84</v>
      </c>
      <c r="F30" s="87">
        <v>0.85</v>
      </c>
      <c r="G30" s="99">
        <v>2.17</v>
      </c>
      <c r="H30" s="73">
        <v>2.17</v>
      </c>
      <c r="I30" s="99"/>
    </row>
    <row r="31" s="60" customFormat="1" ht="25" customHeight="1" spans="1:9">
      <c r="A31" s="27"/>
      <c r="B31" s="100"/>
      <c r="C31" s="90"/>
      <c r="D31" s="85" t="s">
        <v>85</v>
      </c>
      <c r="E31" s="91" t="s">
        <v>86</v>
      </c>
      <c r="F31" s="87">
        <v>0.01</v>
      </c>
      <c r="G31" s="99">
        <v>2.17</v>
      </c>
      <c r="H31" s="73">
        <v>2.17</v>
      </c>
      <c r="I31" s="99"/>
    </row>
    <row r="32" s="60" customFormat="1" ht="40" customHeight="1" spans="1:9">
      <c r="A32" s="27"/>
      <c r="B32" s="89"/>
      <c r="C32" s="90"/>
      <c r="D32" s="85" t="s">
        <v>87</v>
      </c>
      <c r="E32" s="91" t="s">
        <v>88</v>
      </c>
      <c r="F32" s="87">
        <v>0.2</v>
      </c>
      <c r="G32" s="99">
        <v>2.17</v>
      </c>
      <c r="H32" s="73">
        <v>2.17</v>
      </c>
      <c r="I32" s="99"/>
    </row>
    <row r="33" s="60" customFormat="1" ht="25" customHeight="1" spans="1:9">
      <c r="A33" s="27"/>
      <c r="B33" s="89"/>
      <c r="C33" s="90"/>
      <c r="D33" s="85" t="s">
        <v>89</v>
      </c>
      <c r="E33" s="130" t="s">
        <v>45</v>
      </c>
      <c r="F33" s="87">
        <v>1</v>
      </c>
      <c r="G33" s="99">
        <v>2.17</v>
      </c>
      <c r="H33" s="73">
        <v>2.17</v>
      </c>
      <c r="I33" s="99"/>
    </row>
    <row r="34" s="60" customFormat="1" ht="25" customHeight="1" spans="1:9">
      <c r="A34" s="27"/>
      <c r="B34" s="89"/>
      <c r="C34" s="90"/>
      <c r="D34" s="85" t="s">
        <v>90</v>
      </c>
      <c r="E34" s="91" t="s">
        <v>67</v>
      </c>
      <c r="F34" s="87">
        <v>0.8</v>
      </c>
      <c r="G34" s="99">
        <v>2.17</v>
      </c>
      <c r="H34" s="73">
        <v>2.17</v>
      </c>
      <c r="I34" s="99"/>
    </row>
    <row r="35" s="60" customFormat="1" ht="25" customHeight="1" spans="1:9">
      <c r="A35" s="27"/>
      <c r="B35" s="89"/>
      <c r="C35" s="90"/>
      <c r="D35" s="85" t="s">
        <v>91</v>
      </c>
      <c r="E35" s="91" t="s">
        <v>67</v>
      </c>
      <c r="F35" s="101">
        <v>0.9997</v>
      </c>
      <c r="G35" s="99">
        <v>2.17</v>
      </c>
      <c r="H35" s="73">
        <v>2.17</v>
      </c>
      <c r="I35" s="99"/>
    </row>
    <row r="36" s="60" customFormat="1" ht="25" customHeight="1" spans="1:9">
      <c r="A36" s="27"/>
      <c r="B36" s="89"/>
      <c r="C36" s="90"/>
      <c r="D36" s="85" t="s">
        <v>92</v>
      </c>
      <c r="E36" s="91" t="s">
        <v>93</v>
      </c>
      <c r="F36" s="87">
        <v>1</v>
      </c>
      <c r="G36" s="99">
        <v>2.17</v>
      </c>
      <c r="H36" s="73">
        <v>2.17</v>
      </c>
      <c r="I36" s="99"/>
    </row>
    <row r="37" s="60" customFormat="1" ht="25" customHeight="1" spans="1:9">
      <c r="A37" s="27"/>
      <c r="B37" s="89"/>
      <c r="C37" s="90"/>
      <c r="D37" s="85" t="s">
        <v>94</v>
      </c>
      <c r="E37" s="91" t="s">
        <v>93</v>
      </c>
      <c r="F37" s="87">
        <v>1</v>
      </c>
      <c r="G37" s="99">
        <v>2.17</v>
      </c>
      <c r="H37" s="73">
        <v>2.17</v>
      </c>
      <c r="I37" s="99"/>
    </row>
    <row r="38" s="60" customFormat="1" ht="25" customHeight="1" spans="1:9">
      <c r="A38" s="27"/>
      <c r="B38" s="89"/>
      <c r="C38" s="102"/>
      <c r="D38" s="85" t="s">
        <v>95</v>
      </c>
      <c r="E38" s="91" t="s">
        <v>96</v>
      </c>
      <c r="F38" s="87">
        <v>1</v>
      </c>
      <c r="G38" s="99">
        <v>2.17</v>
      </c>
      <c r="H38" s="73">
        <v>2.17</v>
      </c>
      <c r="I38" s="99"/>
    </row>
    <row r="39" s="60" customFormat="1" ht="25" customHeight="1" spans="1:9">
      <c r="A39" s="27"/>
      <c r="B39" s="89"/>
      <c r="C39" s="27" t="s">
        <v>97</v>
      </c>
      <c r="D39" s="85" t="s">
        <v>98</v>
      </c>
      <c r="E39" s="91" t="s">
        <v>99</v>
      </c>
      <c r="F39" s="87">
        <v>1</v>
      </c>
      <c r="G39" s="99">
        <v>2.17</v>
      </c>
      <c r="H39" s="73">
        <v>2.17</v>
      </c>
      <c r="I39" s="99"/>
    </row>
    <row r="40" s="60" customFormat="1" ht="25" customHeight="1" spans="1:9">
      <c r="A40" s="27"/>
      <c r="B40" s="89"/>
      <c r="C40" s="27"/>
      <c r="D40" s="85" t="s">
        <v>100</v>
      </c>
      <c r="E40" s="91" t="s">
        <v>101</v>
      </c>
      <c r="F40" s="87">
        <v>0.62</v>
      </c>
      <c r="G40" s="99">
        <v>2.17</v>
      </c>
      <c r="H40" s="73">
        <v>2.17</v>
      </c>
      <c r="I40" s="99"/>
    </row>
    <row r="41" s="60" customFormat="1" ht="39" customHeight="1" spans="1:9">
      <c r="A41" s="27"/>
      <c r="B41" s="89"/>
      <c r="C41" s="27"/>
      <c r="D41" s="85" t="s">
        <v>102</v>
      </c>
      <c r="E41" s="91" t="s">
        <v>99</v>
      </c>
      <c r="F41" s="87">
        <v>1</v>
      </c>
      <c r="G41" s="99">
        <v>2.17</v>
      </c>
      <c r="H41" s="73">
        <v>2.17</v>
      </c>
      <c r="I41" s="99"/>
    </row>
    <row r="42" s="60" customFormat="1" ht="25" customHeight="1" spans="1:9">
      <c r="A42" s="27"/>
      <c r="B42" s="89"/>
      <c r="C42" s="27"/>
      <c r="D42" s="85" t="s">
        <v>103</v>
      </c>
      <c r="E42" s="91" t="s">
        <v>104</v>
      </c>
      <c r="F42" s="87">
        <v>1</v>
      </c>
      <c r="G42" s="99">
        <v>2.17</v>
      </c>
      <c r="H42" s="73">
        <v>2.17</v>
      </c>
      <c r="I42" s="99"/>
    </row>
    <row r="43" s="60" customFormat="1" ht="25" customHeight="1" spans="1:9">
      <c r="A43" s="27"/>
      <c r="B43" s="89"/>
      <c r="C43" s="27" t="s">
        <v>105</v>
      </c>
      <c r="D43" s="85" t="s">
        <v>106</v>
      </c>
      <c r="E43" s="91" t="s">
        <v>73</v>
      </c>
      <c r="F43" s="87">
        <v>0.9</v>
      </c>
      <c r="G43" s="88">
        <v>5</v>
      </c>
      <c r="H43" s="73">
        <v>5</v>
      </c>
      <c r="I43" s="99"/>
    </row>
    <row r="44" s="60" customFormat="1" ht="25" customHeight="1" spans="1:9">
      <c r="A44" s="27"/>
      <c r="B44" s="89"/>
      <c r="C44" s="27"/>
      <c r="D44" s="85" t="s">
        <v>107</v>
      </c>
      <c r="E44" s="91" t="s">
        <v>73</v>
      </c>
      <c r="F44" s="87">
        <v>0.9</v>
      </c>
      <c r="G44" s="88">
        <v>5</v>
      </c>
      <c r="H44" s="73">
        <v>5</v>
      </c>
      <c r="I44" s="99"/>
    </row>
    <row r="45" s="60" customFormat="1" ht="32" customHeight="1" spans="1:9">
      <c r="A45" s="27"/>
      <c r="B45" s="89"/>
      <c r="C45" s="84" t="s">
        <v>108</v>
      </c>
      <c r="D45" s="85" t="s">
        <v>109</v>
      </c>
      <c r="E45" s="91" t="s">
        <v>110</v>
      </c>
      <c r="F45" s="73">
        <v>2</v>
      </c>
      <c r="G45" s="88">
        <v>2.17</v>
      </c>
      <c r="H45" s="73">
        <v>1.76</v>
      </c>
      <c r="I45" s="115" t="s">
        <v>111</v>
      </c>
    </row>
    <row r="46" s="60" customFormat="1" ht="25" customHeight="1" spans="1:9">
      <c r="A46" s="27"/>
      <c r="B46" s="100"/>
      <c r="C46" s="90"/>
      <c r="D46" s="85" t="s">
        <v>112</v>
      </c>
      <c r="E46" s="131" t="s">
        <v>113</v>
      </c>
      <c r="F46" s="73">
        <v>0</v>
      </c>
      <c r="G46" s="88">
        <v>2.17</v>
      </c>
      <c r="H46" s="73">
        <v>2.17</v>
      </c>
      <c r="I46" s="99"/>
    </row>
    <row r="47" s="60" customFormat="1" ht="25" customHeight="1" spans="1:9">
      <c r="A47" s="64"/>
      <c r="B47" s="27" t="s">
        <v>114</v>
      </c>
      <c r="C47" s="103" t="s">
        <v>115</v>
      </c>
      <c r="D47" s="85" t="s">
        <v>116</v>
      </c>
      <c r="E47" s="91" t="s">
        <v>117</v>
      </c>
      <c r="F47" s="87">
        <v>1</v>
      </c>
      <c r="G47" s="88">
        <v>2</v>
      </c>
      <c r="H47" s="73">
        <v>2</v>
      </c>
      <c r="I47" s="99"/>
    </row>
    <row r="48" s="60" customFormat="1" ht="25" customHeight="1" spans="1:9">
      <c r="A48" s="64"/>
      <c r="B48" s="27"/>
      <c r="C48" s="104"/>
      <c r="D48" s="85" t="s">
        <v>118</v>
      </c>
      <c r="E48" s="91" t="s">
        <v>119</v>
      </c>
      <c r="F48" s="87">
        <v>1</v>
      </c>
      <c r="G48" s="88">
        <v>2</v>
      </c>
      <c r="H48" s="73">
        <v>2</v>
      </c>
      <c r="I48" s="99"/>
    </row>
    <row r="49" s="60" customFormat="1" ht="25" customHeight="1" spans="1:9">
      <c r="A49" s="64"/>
      <c r="B49" s="27"/>
      <c r="C49" s="81"/>
      <c r="D49" s="80" t="s">
        <v>120</v>
      </c>
      <c r="E49" s="131" t="s">
        <v>45</v>
      </c>
      <c r="F49" s="87">
        <v>1</v>
      </c>
      <c r="G49" s="88">
        <v>2</v>
      </c>
      <c r="H49" s="73">
        <v>2</v>
      </c>
      <c r="I49" s="99"/>
    </row>
    <row r="50" s="60" customFormat="1" ht="25" customHeight="1" spans="1:9">
      <c r="A50" s="64"/>
      <c r="B50" s="27"/>
      <c r="C50" s="27" t="s">
        <v>121</v>
      </c>
      <c r="D50" s="80" t="s">
        <v>122</v>
      </c>
      <c r="E50" s="91" t="s">
        <v>117</v>
      </c>
      <c r="F50" s="87">
        <v>1</v>
      </c>
      <c r="G50" s="88">
        <v>2</v>
      </c>
      <c r="H50" s="73">
        <v>2</v>
      </c>
      <c r="I50" s="99"/>
    </row>
    <row r="51" s="60" customFormat="1" ht="25" customHeight="1" spans="1:9">
      <c r="A51" s="64"/>
      <c r="B51" s="27"/>
      <c r="C51" s="27" t="s">
        <v>123</v>
      </c>
      <c r="D51" s="80" t="s">
        <v>124</v>
      </c>
      <c r="E51" s="91" t="s">
        <v>117</v>
      </c>
      <c r="F51" s="87">
        <v>1</v>
      </c>
      <c r="G51" s="88">
        <v>2</v>
      </c>
      <c r="H51" s="73">
        <v>2</v>
      </c>
      <c r="I51" s="99"/>
    </row>
    <row r="52" s="60" customFormat="1" ht="25" customHeight="1" spans="1:9">
      <c r="A52" s="64" t="s">
        <v>125</v>
      </c>
      <c r="B52" s="65"/>
      <c r="C52" s="65"/>
      <c r="D52" s="65"/>
      <c r="E52" s="65"/>
      <c r="F52" s="65"/>
      <c r="G52" s="27">
        <f>SUM(G12:G51)+H4</f>
        <v>100</v>
      </c>
      <c r="H52" s="105">
        <f>SUM(H12:H51)+I4</f>
        <v>99.59</v>
      </c>
      <c r="I52" s="72"/>
    </row>
    <row r="53" s="60" customFormat="1" ht="25" customHeight="1" spans="1:9">
      <c r="A53" s="106" t="s">
        <v>126</v>
      </c>
      <c r="B53" s="107"/>
      <c r="C53" s="107"/>
      <c r="D53" s="107"/>
      <c r="E53" s="107"/>
      <c r="F53" s="107"/>
      <c r="G53" s="107"/>
      <c r="H53" s="107"/>
      <c r="I53" s="116"/>
    </row>
    <row r="54" s="60" customFormat="1" ht="19.5" customHeight="1" spans="1:9">
      <c r="A54" s="38"/>
      <c r="B54" s="38"/>
      <c r="C54" s="38"/>
      <c r="D54" s="38"/>
      <c r="E54" s="38"/>
      <c r="F54" s="38"/>
      <c r="G54" s="38"/>
      <c r="H54" s="38"/>
      <c r="I54" s="38"/>
    </row>
    <row r="55" s="60" customFormat="1" ht="15.75" customHeight="1" spans="1:9">
      <c r="A55" s="38"/>
      <c r="B55" s="38"/>
      <c r="C55" s="38"/>
      <c r="D55" s="38"/>
      <c r="E55" s="38"/>
      <c r="F55" s="38"/>
      <c r="G55" s="38"/>
      <c r="H55" s="38"/>
      <c r="I55" s="38"/>
    </row>
    <row r="56" s="60" customFormat="1" ht="13.5"/>
    <row r="57" s="60" customFormat="1" ht="13.5"/>
    <row r="58" s="60" customFormat="1" ht="13.5"/>
    <row r="59" s="60" customFormat="1" ht="13.5"/>
    <row r="60" s="60" customFormat="1" spans="16379:16381">
      <c r="XEY60" s="61"/>
      <c r="XEZ60" s="61"/>
      <c r="XFA60" s="61"/>
    </row>
  </sheetData>
  <mergeCells count="29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52:F52"/>
    <mergeCell ref="A53:I53"/>
    <mergeCell ref="A3:A6"/>
    <mergeCell ref="A7:A10"/>
    <mergeCell ref="A11:A51"/>
    <mergeCell ref="B12:B21"/>
    <mergeCell ref="B22:B46"/>
    <mergeCell ref="B47:B51"/>
    <mergeCell ref="C12:C15"/>
    <mergeCell ref="C16:C17"/>
    <mergeCell ref="C22:C38"/>
    <mergeCell ref="C39:C42"/>
    <mergeCell ref="C43:C44"/>
    <mergeCell ref="C45:C46"/>
    <mergeCell ref="C47:C49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" sqref="A1:K1"/>
    </sheetView>
  </sheetViews>
  <sheetFormatPr defaultColWidth="9" defaultRowHeight="13.5" outlineLevelRow="7"/>
  <cols>
    <col min="1" max="1" width="8.13333333333333" style="42" customWidth="1"/>
    <col min="2" max="2" width="23.1333333333333" style="43" customWidth="1"/>
    <col min="3" max="3" width="21.75" style="43" customWidth="1"/>
    <col min="4" max="4" width="17.6333333333333" style="43" customWidth="1"/>
    <col min="5" max="6" width="13.25" style="43" customWidth="1"/>
    <col min="7" max="11" width="12.6333333333333" style="43" customWidth="1"/>
    <col min="12" max="16384" width="9" style="43"/>
  </cols>
  <sheetData>
    <row r="1" ht="57" customHeight="1" spans="1:11">
      <c r="A1" s="44" t="s">
        <v>127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41" customFormat="1" ht="30" customHeight="1" spans="1:11">
      <c r="A2" s="45" t="s">
        <v>128</v>
      </c>
      <c r="B2" s="46" t="s">
        <v>129</v>
      </c>
      <c r="C2" s="46" t="s">
        <v>130</v>
      </c>
      <c r="D2" s="46" t="s">
        <v>131</v>
      </c>
      <c r="E2" s="46"/>
      <c r="F2" s="46"/>
      <c r="G2" s="46"/>
      <c r="H2" s="46"/>
      <c r="I2" s="46"/>
      <c r="J2" s="45" t="s">
        <v>132</v>
      </c>
      <c r="K2" s="45" t="s">
        <v>133</v>
      </c>
    </row>
    <row r="3" s="41" customFormat="1" ht="30" customHeight="1" spans="1:11">
      <c r="A3" s="47"/>
      <c r="B3" s="46"/>
      <c r="C3" s="46"/>
      <c r="D3" s="46" t="s">
        <v>134</v>
      </c>
      <c r="E3" s="46"/>
      <c r="F3" s="46"/>
      <c r="G3" s="46"/>
      <c r="H3" s="46" t="s">
        <v>135</v>
      </c>
      <c r="I3" s="46" t="s">
        <v>136</v>
      </c>
      <c r="J3" s="47"/>
      <c r="K3" s="47"/>
    </row>
    <row r="4" s="41" customFormat="1" ht="30" customHeight="1" spans="1:11">
      <c r="A4" s="48"/>
      <c r="B4" s="46"/>
      <c r="C4" s="46"/>
      <c r="D4" s="46" t="s">
        <v>137</v>
      </c>
      <c r="E4" s="46" t="s">
        <v>138</v>
      </c>
      <c r="F4" s="49" t="s">
        <v>139</v>
      </c>
      <c r="G4" s="46" t="s">
        <v>140</v>
      </c>
      <c r="H4" s="46"/>
      <c r="I4" s="46"/>
      <c r="J4" s="48"/>
      <c r="K4" s="47"/>
    </row>
    <row r="5" ht="30" customHeight="1" spans="1:11">
      <c r="A5" s="50">
        <v>1</v>
      </c>
      <c r="B5" s="51" t="s">
        <v>141</v>
      </c>
      <c r="C5" s="51" t="s">
        <v>13</v>
      </c>
      <c r="D5" s="51">
        <v>190</v>
      </c>
      <c r="E5" s="50">
        <v>190</v>
      </c>
      <c r="F5" s="52">
        <v>0</v>
      </c>
      <c r="G5" s="52">
        <v>0</v>
      </c>
      <c r="H5" s="52">
        <v>190</v>
      </c>
      <c r="I5" s="57">
        <v>1</v>
      </c>
      <c r="J5" s="58">
        <v>100</v>
      </c>
      <c r="K5" s="59"/>
    </row>
    <row r="6" ht="30" customHeight="1" spans="1:11">
      <c r="A6" s="50">
        <v>2</v>
      </c>
      <c r="B6" s="53" t="s">
        <v>142</v>
      </c>
      <c r="C6" s="51" t="s">
        <v>13</v>
      </c>
      <c r="D6" s="51">
        <v>380</v>
      </c>
      <c r="E6" s="50">
        <v>380</v>
      </c>
      <c r="F6" s="52">
        <v>0</v>
      </c>
      <c r="G6" s="52">
        <v>0</v>
      </c>
      <c r="H6" s="52">
        <v>380</v>
      </c>
      <c r="I6" s="57">
        <v>1</v>
      </c>
      <c r="J6" s="58">
        <v>100</v>
      </c>
      <c r="K6" s="59"/>
    </row>
    <row r="7" ht="30" customHeight="1" spans="1:11">
      <c r="A7" s="50">
        <v>3</v>
      </c>
      <c r="B7" s="51" t="s">
        <v>143</v>
      </c>
      <c r="C7" s="54" t="s">
        <v>13</v>
      </c>
      <c r="D7" s="51">
        <v>140</v>
      </c>
      <c r="E7" s="50">
        <v>52</v>
      </c>
      <c r="F7" s="52">
        <v>0</v>
      </c>
      <c r="G7" s="52">
        <v>88</v>
      </c>
      <c r="H7" s="52">
        <v>140</v>
      </c>
      <c r="I7" s="57">
        <v>1</v>
      </c>
      <c r="J7" s="58">
        <v>100</v>
      </c>
      <c r="K7" s="59"/>
    </row>
    <row r="8" ht="30" customHeight="1" spans="1:11">
      <c r="A8" s="55" t="s">
        <v>144</v>
      </c>
      <c r="B8" s="56"/>
      <c r="C8" s="54"/>
      <c r="D8" s="51">
        <f>D5+D6+D7</f>
        <v>710</v>
      </c>
      <c r="E8" s="51">
        <f>E5+E6+E7</f>
        <v>622</v>
      </c>
      <c r="F8" s="51">
        <f>F5+F6+F7</f>
        <v>0</v>
      </c>
      <c r="G8" s="51">
        <f>G5+G6+G7</f>
        <v>88</v>
      </c>
      <c r="H8" s="51">
        <f>H5+H6+H7</f>
        <v>710</v>
      </c>
      <c r="I8" s="57">
        <f>H8/D8</f>
        <v>1</v>
      </c>
      <c r="J8" s="58" t="s">
        <v>24</v>
      </c>
      <c r="K8" s="59"/>
    </row>
  </sheetData>
  <mergeCells count="11">
    <mergeCell ref="A1:K1"/>
    <mergeCell ref="D2:I2"/>
    <mergeCell ref="D3:G3"/>
    <mergeCell ref="A8:C8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A1" sqref="A1:K1"/>
    </sheetView>
  </sheetViews>
  <sheetFormatPr defaultColWidth="9" defaultRowHeight="12.75"/>
  <cols>
    <col min="1" max="1" width="13.3833333333333" style="23" customWidth="1"/>
    <col min="2" max="2" width="7.38333333333333" style="23" customWidth="1"/>
    <col min="3" max="3" width="21.25" style="23" customWidth="1"/>
    <col min="4" max="4" width="12.1333333333333" style="23" customWidth="1"/>
    <col min="5" max="5" width="9.75" style="23" customWidth="1"/>
    <col min="6" max="6" width="14.5" style="23" customWidth="1"/>
    <col min="7" max="7" width="17" style="23" customWidth="1"/>
    <col min="8" max="8" width="13.5" style="23" customWidth="1"/>
    <col min="9" max="9" width="12.8833333333333" style="23" customWidth="1"/>
    <col min="10" max="10" width="6.5" style="23" customWidth="1"/>
    <col min="11" max="11" width="16.5" style="23" customWidth="1"/>
    <col min="12" max="16384" width="9" style="23"/>
  </cols>
  <sheetData>
    <row r="1" s="23" customFormat="1" ht="56.65" customHeight="1" spans="1:11">
      <c r="A1" s="25" t="s">
        <v>145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="38" customFormat="1" ht="25" customHeight="1" spans="1:11">
      <c r="A2" s="27" t="s">
        <v>146</v>
      </c>
      <c r="B2" s="27" t="s">
        <v>141</v>
      </c>
      <c r="C2" s="27"/>
      <c r="D2" s="27"/>
      <c r="E2" s="27"/>
      <c r="F2" s="27"/>
      <c r="G2" s="27"/>
      <c r="H2" s="27"/>
      <c r="I2" s="27"/>
      <c r="J2" s="27"/>
      <c r="K2" s="27"/>
    </row>
    <row r="3" s="38" customFormat="1" ht="25" customHeight="1" spans="1:11">
      <c r="A3" s="27" t="s">
        <v>147</v>
      </c>
      <c r="B3" s="27" t="s">
        <v>13</v>
      </c>
      <c r="C3" s="27"/>
      <c r="D3" s="27"/>
      <c r="E3" s="27" t="s">
        <v>148</v>
      </c>
      <c r="F3" s="27" t="s">
        <v>13</v>
      </c>
      <c r="G3" s="27"/>
      <c r="H3" s="27"/>
      <c r="I3" s="27"/>
      <c r="J3" s="27"/>
      <c r="K3" s="27"/>
    </row>
    <row r="4" s="38" customFormat="1" ht="25" customHeight="1" spans="1:11">
      <c r="A4" s="27" t="s">
        <v>131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="38" customFormat="1" ht="25" customHeight="1" spans="1:11">
      <c r="A5" s="27"/>
      <c r="B5" s="27"/>
      <c r="C5" s="27" t="s">
        <v>16</v>
      </c>
      <c r="D5" s="27" t="s">
        <v>17</v>
      </c>
      <c r="E5" s="27"/>
      <c r="F5" s="27" t="s">
        <v>149</v>
      </c>
      <c r="G5" s="27"/>
      <c r="H5" s="27" t="s">
        <v>150</v>
      </c>
      <c r="I5" s="27" t="s">
        <v>20</v>
      </c>
      <c r="J5" s="27"/>
      <c r="K5" s="27" t="s">
        <v>21</v>
      </c>
    </row>
    <row r="6" s="38" customFormat="1" ht="25" customHeight="1" spans="1:11">
      <c r="A6" s="27" t="s">
        <v>151</v>
      </c>
      <c r="B6" s="27"/>
      <c r="C6" s="33">
        <v>190</v>
      </c>
      <c r="D6" s="33">
        <v>190</v>
      </c>
      <c r="E6" s="27"/>
      <c r="F6" s="33">
        <v>190</v>
      </c>
      <c r="G6" s="27"/>
      <c r="H6" s="39">
        <f>F6/D6</f>
        <v>1</v>
      </c>
      <c r="I6" s="33">
        <v>10</v>
      </c>
      <c r="J6" s="27"/>
      <c r="K6" s="33">
        <v>10</v>
      </c>
    </row>
    <row r="7" s="38" customFormat="1" ht="25" customHeight="1" spans="1:11">
      <c r="A7" s="27" t="s">
        <v>152</v>
      </c>
      <c r="B7" s="27"/>
      <c r="C7" s="33">
        <v>190</v>
      </c>
      <c r="D7" s="33">
        <v>190</v>
      </c>
      <c r="E7" s="27"/>
      <c r="F7" s="33">
        <v>190</v>
      </c>
      <c r="G7" s="27"/>
      <c r="H7" s="32" t="s">
        <v>153</v>
      </c>
      <c r="I7" s="27" t="s">
        <v>153</v>
      </c>
      <c r="J7" s="27"/>
      <c r="K7" s="33" t="s">
        <v>153</v>
      </c>
    </row>
    <row r="8" s="38" customFormat="1" ht="25" customHeight="1" spans="1:11">
      <c r="A8" s="27" t="s">
        <v>140</v>
      </c>
      <c r="B8" s="27"/>
      <c r="C8" s="27">
        <v>0</v>
      </c>
      <c r="D8" s="27">
        <v>0</v>
      </c>
      <c r="E8" s="27"/>
      <c r="F8" s="27">
        <v>0</v>
      </c>
      <c r="G8" s="27"/>
      <c r="H8" s="33" t="s">
        <v>153</v>
      </c>
      <c r="I8" s="27" t="s">
        <v>153</v>
      </c>
      <c r="J8" s="27"/>
      <c r="K8" s="33" t="s">
        <v>153</v>
      </c>
    </row>
    <row r="9" s="38" customFormat="1" ht="25" customHeight="1" spans="1:11">
      <c r="A9" s="31" t="s">
        <v>154</v>
      </c>
      <c r="B9" s="31" t="s">
        <v>27</v>
      </c>
      <c r="C9" s="31"/>
      <c r="D9" s="31"/>
      <c r="E9" s="31"/>
      <c r="F9" s="31" t="s">
        <v>155</v>
      </c>
      <c r="G9" s="31"/>
      <c r="H9" s="31"/>
      <c r="I9" s="31"/>
      <c r="J9" s="31"/>
      <c r="K9" s="31"/>
    </row>
    <row r="10" s="38" customFormat="1" ht="84" customHeight="1" spans="1:11">
      <c r="A10" s="31"/>
      <c r="B10" s="30" t="s">
        <v>156</v>
      </c>
      <c r="C10" s="30"/>
      <c r="D10" s="30"/>
      <c r="E10" s="30"/>
      <c r="F10" s="30" t="s">
        <v>157</v>
      </c>
      <c r="G10" s="30"/>
      <c r="H10" s="30"/>
      <c r="I10" s="30"/>
      <c r="J10" s="30"/>
      <c r="K10" s="30"/>
    </row>
    <row r="11" s="38" customFormat="1" ht="25" customHeight="1" spans="1:11">
      <c r="A11" s="31" t="s">
        <v>36</v>
      </c>
      <c r="B11" s="31" t="s">
        <v>37</v>
      </c>
      <c r="C11" s="31"/>
      <c r="D11" s="31" t="s">
        <v>38</v>
      </c>
      <c r="E11" s="31"/>
      <c r="F11" s="31" t="s">
        <v>39</v>
      </c>
      <c r="G11" s="31" t="s">
        <v>40</v>
      </c>
      <c r="H11" s="31" t="s">
        <v>158</v>
      </c>
      <c r="I11" s="31" t="s">
        <v>159</v>
      </c>
      <c r="J11" s="31" t="s">
        <v>41</v>
      </c>
      <c r="K11" s="31"/>
    </row>
    <row r="12" s="38" customFormat="1" ht="25" customHeight="1" spans="1:11">
      <c r="A12" s="31" t="s">
        <v>160</v>
      </c>
      <c r="B12" s="27" t="s">
        <v>161</v>
      </c>
      <c r="C12" s="27"/>
      <c r="D12" s="30" t="s">
        <v>162</v>
      </c>
      <c r="E12" s="30"/>
      <c r="F12" s="27" t="s">
        <v>96</v>
      </c>
      <c r="G12" s="32">
        <v>1</v>
      </c>
      <c r="H12" s="33">
        <v>20</v>
      </c>
      <c r="I12" s="33">
        <v>20</v>
      </c>
      <c r="J12" s="30" t="s">
        <v>163</v>
      </c>
      <c r="K12" s="30"/>
    </row>
    <row r="13" s="38" customFormat="1" ht="25" customHeight="1" spans="1:11">
      <c r="A13" s="31" t="s">
        <v>164</v>
      </c>
      <c r="B13" s="27" t="s">
        <v>165</v>
      </c>
      <c r="C13" s="27"/>
      <c r="D13" s="30" t="s">
        <v>166</v>
      </c>
      <c r="E13" s="30"/>
      <c r="F13" s="27" t="s">
        <v>73</v>
      </c>
      <c r="G13" s="34">
        <v>0.9229</v>
      </c>
      <c r="H13" s="33">
        <v>5</v>
      </c>
      <c r="I13" s="33">
        <v>5</v>
      </c>
      <c r="J13" s="30" t="s">
        <v>163</v>
      </c>
      <c r="K13" s="30"/>
    </row>
    <row r="14" s="38" customFormat="1" ht="25" customHeight="1" spans="1:11">
      <c r="A14" s="31"/>
      <c r="B14" s="27"/>
      <c r="C14" s="27"/>
      <c r="D14" s="30" t="s">
        <v>167</v>
      </c>
      <c r="E14" s="30"/>
      <c r="F14" s="27" t="s">
        <v>73</v>
      </c>
      <c r="G14" s="40">
        <v>0.935</v>
      </c>
      <c r="H14" s="33">
        <v>5</v>
      </c>
      <c r="I14" s="33">
        <v>5</v>
      </c>
      <c r="J14" s="30" t="s">
        <v>163</v>
      </c>
      <c r="K14" s="30"/>
    </row>
    <row r="15" s="38" customFormat="1" ht="25" customHeight="1" spans="1:11">
      <c r="A15" s="31"/>
      <c r="B15" s="27"/>
      <c r="C15" s="27"/>
      <c r="D15" s="30" t="s">
        <v>168</v>
      </c>
      <c r="E15" s="30"/>
      <c r="F15" s="27" t="s">
        <v>73</v>
      </c>
      <c r="G15" s="34">
        <v>0.9133</v>
      </c>
      <c r="H15" s="33">
        <v>5</v>
      </c>
      <c r="I15" s="33">
        <v>5</v>
      </c>
      <c r="J15" s="30" t="s">
        <v>163</v>
      </c>
      <c r="K15" s="30"/>
    </row>
    <row r="16" s="38" customFormat="1" ht="25" customHeight="1" spans="1:11">
      <c r="A16" s="31"/>
      <c r="B16" s="27"/>
      <c r="C16" s="27"/>
      <c r="D16" s="30" t="s">
        <v>169</v>
      </c>
      <c r="E16" s="30"/>
      <c r="F16" s="27" t="s">
        <v>69</v>
      </c>
      <c r="G16" s="34">
        <v>0.9524</v>
      </c>
      <c r="H16" s="33">
        <v>5</v>
      </c>
      <c r="I16" s="33">
        <v>5</v>
      </c>
      <c r="J16" s="30" t="s">
        <v>163</v>
      </c>
      <c r="K16" s="30"/>
    </row>
    <row r="17" s="38" customFormat="1" ht="25" customHeight="1" spans="1:11">
      <c r="A17" s="31"/>
      <c r="B17" s="27" t="s">
        <v>170</v>
      </c>
      <c r="C17" s="27"/>
      <c r="D17" s="30" t="s">
        <v>171</v>
      </c>
      <c r="E17" s="30"/>
      <c r="F17" s="132" t="s">
        <v>45</v>
      </c>
      <c r="G17" s="32">
        <v>1</v>
      </c>
      <c r="H17" s="33">
        <v>5</v>
      </c>
      <c r="I17" s="33">
        <v>5</v>
      </c>
      <c r="J17" s="30" t="s">
        <v>163</v>
      </c>
      <c r="K17" s="30"/>
    </row>
    <row r="18" s="38" customFormat="1" ht="25" customHeight="1" spans="1:11">
      <c r="A18" s="31"/>
      <c r="B18" s="27"/>
      <c r="C18" s="27"/>
      <c r="D18" s="30" t="s">
        <v>172</v>
      </c>
      <c r="E18" s="30"/>
      <c r="F18" s="27" t="s">
        <v>84</v>
      </c>
      <c r="G18" s="32">
        <v>0.8</v>
      </c>
      <c r="H18" s="33">
        <v>5</v>
      </c>
      <c r="I18" s="33">
        <v>5</v>
      </c>
      <c r="J18" s="30" t="s">
        <v>163</v>
      </c>
      <c r="K18" s="30"/>
    </row>
    <row r="19" s="38" customFormat="1" ht="25" customHeight="1" spans="1:11">
      <c r="A19" s="31"/>
      <c r="B19" s="27" t="s">
        <v>173</v>
      </c>
      <c r="C19" s="27"/>
      <c r="D19" s="30" t="s">
        <v>174</v>
      </c>
      <c r="E19" s="30"/>
      <c r="F19" s="27" t="s">
        <v>93</v>
      </c>
      <c r="G19" s="32">
        <v>1</v>
      </c>
      <c r="H19" s="33">
        <v>5</v>
      </c>
      <c r="I19" s="33">
        <v>5</v>
      </c>
      <c r="J19" s="30" t="s">
        <v>163</v>
      </c>
      <c r="K19" s="30"/>
    </row>
    <row r="20" s="38" customFormat="1" ht="25" customHeight="1" spans="1:11">
      <c r="A20" s="31"/>
      <c r="B20" s="27"/>
      <c r="C20" s="27"/>
      <c r="D20" s="30" t="s">
        <v>175</v>
      </c>
      <c r="E20" s="30"/>
      <c r="F20" s="27" t="s">
        <v>73</v>
      </c>
      <c r="G20" s="34">
        <v>0.9997</v>
      </c>
      <c r="H20" s="33">
        <v>5</v>
      </c>
      <c r="I20" s="33">
        <v>5</v>
      </c>
      <c r="J20" s="30" t="s">
        <v>163</v>
      </c>
      <c r="K20" s="30"/>
    </row>
    <row r="21" s="38" customFormat="1" ht="25" customHeight="1" spans="1:11">
      <c r="A21" s="31" t="s">
        <v>176</v>
      </c>
      <c r="B21" s="27" t="s">
        <v>177</v>
      </c>
      <c r="C21" s="27"/>
      <c r="D21" s="30" t="s">
        <v>178</v>
      </c>
      <c r="E21" s="30"/>
      <c r="F21" s="27" t="s">
        <v>179</v>
      </c>
      <c r="G21" s="32">
        <v>1</v>
      </c>
      <c r="H21" s="33">
        <v>10</v>
      </c>
      <c r="I21" s="33">
        <v>10</v>
      </c>
      <c r="J21" s="30" t="s">
        <v>163</v>
      </c>
      <c r="K21" s="30"/>
    </row>
    <row r="22" s="38" customFormat="1" ht="25" customHeight="1" spans="1:11">
      <c r="A22" s="31"/>
      <c r="B22" s="27"/>
      <c r="C22" s="27"/>
      <c r="D22" s="30" t="s">
        <v>180</v>
      </c>
      <c r="E22" s="30"/>
      <c r="F22" s="27" t="s">
        <v>181</v>
      </c>
      <c r="G22" s="32">
        <v>0.62</v>
      </c>
      <c r="H22" s="33">
        <v>10</v>
      </c>
      <c r="I22" s="33">
        <v>10</v>
      </c>
      <c r="J22" s="30" t="s">
        <v>163</v>
      </c>
      <c r="K22" s="30"/>
    </row>
    <row r="23" s="38" customFormat="1" ht="25" customHeight="1" spans="1:11">
      <c r="A23" s="31" t="s">
        <v>182</v>
      </c>
      <c r="B23" s="27" t="s">
        <v>183</v>
      </c>
      <c r="C23" s="27"/>
      <c r="D23" s="30" t="s">
        <v>106</v>
      </c>
      <c r="E23" s="30"/>
      <c r="F23" s="27" t="s">
        <v>73</v>
      </c>
      <c r="G23" s="32">
        <v>0.92</v>
      </c>
      <c r="H23" s="33">
        <v>10</v>
      </c>
      <c r="I23" s="33">
        <v>10</v>
      </c>
      <c r="J23" s="30" t="s">
        <v>163</v>
      </c>
      <c r="K23" s="30"/>
    </row>
    <row r="24" s="38" customFormat="1" ht="25" customHeight="1" spans="1:11">
      <c r="A24" s="35" t="s">
        <v>184</v>
      </c>
      <c r="B24" s="35"/>
      <c r="C24" s="35"/>
      <c r="D24" s="35"/>
      <c r="E24" s="35"/>
      <c r="F24" s="35"/>
      <c r="G24" s="35"/>
      <c r="H24" s="18">
        <v>100</v>
      </c>
      <c r="I24" s="18">
        <v>100</v>
      </c>
      <c r="J24" s="31" t="s">
        <v>185</v>
      </c>
      <c r="K24" s="31"/>
    </row>
    <row r="25" s="38" customFormat="1" ht="25" customHeight="1" spans="1:11">
      <c r="A25" s="27" t="s">
        <v>186</v>
      </c>
      <c r="B25" s="30" t="s">
        <v>187</v>
      </c>
      <c r="C25" s="30"/>
      <c r="D25" s="30"/>
      <c r="E25" s="30"/>
      <c r="F25" s="30"/>
      <c r="G25" s="30"/>
      <c r="H25" s="30"/>
      <c r="I25" s="30"/>
      <c r="J25" s="30"/>
      <c r="K25" s="30"/>
    </row>
    <row r="26" s="23" customFormat="1" ht="25" customHeight="1" spans="1:11">
      <c r="A26" s="37" t="s">
        <v>188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="23" customFormat="1" ht="48.6" customHeight="1" spans="1:11">
      <c r="A27" s="37" t="s">
        <v>189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="23" customFormat="1" ht="42.6" customHeight="1" spans="1:11">
      <c r="A28" s="37" t="s">
        <v>190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</row>
  </sheetData>
  <mergeCells count="67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B23:C23"/>
    <mergeCell ref="D23:E23"/>
    <mergeCell ref="J23:K23"/>
    <mergeCell ref="A24:G24"/>
    <mergeCell ref="J24:K24"/>
    <mergeCell ref="B25:K25"/>
    <mergeCell ref="A26:K26"/>
    <mergeCell ref="A27:K27"/>
    <mergeCell ref="A28:K28"/>
    <mergeCell ref="A9:A10"/>
    <mergeCell ref="A13:A20"/>
    <mergeCell ref="A21:A22"/>
    <mergeCell ref="B19:C20"/>
    <mergeCell ref="B13:C16"/>
    <mergeCell ref="B17:C18"/>
    <mergeCell ref="B21:C22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A1" sqref="A1:K1"/>
    </sheetView>
  </sheetViews>
  <sheetFormatPr defaultColWidth="9" defaultRowHeight="12.75"/>
  <cols>
    <col min="1" max="1" width="13.3833333333333" style="23" customWidth="1"/>
    <col min="2" max="2" width="7.38333333333333" style="23" customWidth="1"/>
    <col min="3" max="3" width="17.25" style="23" customWidth="1"/>
    <col min="4" max="4" width="14.75" style="23" customWidth="1"/>
    <col min="5" max="5" width="9.75" style="23" customWidth="1"/>
    <col min="6" max="6" width="14.5" style="23" customWidth="1"/>
    <col min="7" max="7" width="11.25" style="23" customWidth="1"/>
    <col min="8" max="8" width="13.5" style="23" customWidth="1"/>
    <col min="9" max="9" width="12.8833333333333" style="23" customWidth="1"/>
    <col min="10" max="10" width="6.5" style="23" customWidth="1"/>
    <col min="11" max="11" width="16.5" style="23" customWidth="1"/>
    <col min="12" max="16384" width="9" style="23"/>
  </cols>
  <sheetData>
    <row r="1" s="23" customFormat="1" ht="56.65" customHeight="1" spans="1:11">
      <c r="A1" s="25" t="s">
        <v>145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="24" customFormat="1" ht="25" customHeight="1" spans="1:11">
      <c r="A2" s="26" t="s">
        <v>146</v>
      </c>
      <c r="B2" s="26" t="s">
        <v>142</v>
      </c>
      <c r="C2" s="26"/>
      <c r="D2" s="26"/>
      <c r="E2" s="26"/>
      <c r="F2" s="26"/>
      <c r="G2" s="26"/>
      <c r="H2" s="26"/>
      <c r="I2" s="26"/>
      <c r="J2" s="26"/>
      <c r="K2" s="26"/>
    </row>
    <row r="3" s="23" customFormat="1" ht="25" customHeight="1" spans="1:11">
      <c r="A3" s="26" t="s">
        <v>147</v>
      </c>
      <c r="B3" s="26" t="s">
        <v>13</v>
      </c>
      <c r="C3" s="26"/>
      <c r="D3" s="26"/>
      <c r="E3" s="26" t="s">
        <v>148</v>
      </c>
      <c r="F3" s="26" t="s">
        <v>13</v>
      </c>
      <c r="G3" s="26"/>
      <c r="H3" s="26"/>
      <c r="I3" s="26"/>
      <c r="J3" s="26"/>
      <c r="K3" s="26"/>
    </row>
    <row r="4" s="23" customFormat="1" ht="25" customHeight="1" spans="1:11">
      <c r="A4" s="26" t="s">
        <v>131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="23" customFormat="1" ht="25" customHeight="1" spans="1:11">
      <c r="A5" s="26"/>
      <c r="B5" s="26"/>
      <c r="C5" s="27" t="s">
        <v>16</v>
      </c>
      <c r="D5" s="26" t="s">
        <v>17</v>
      </c>
      <c r="E5" s="26"/>
      <c r="F5" s="26" t="s">
        <v>149</v>
      </c>
      <c r="G5" s="26"/>
      <c r="H5" s="26" t="s">
        <v>150</v>
      </c>
      <c r="I5" s="26" t="s">
        <v>20</v>
      </c>
      <c r="J5" s="26"/>
      <c r="K5" s="26" t="s">
        <v>21</v>
      </c>
    </row>
    <row r="6" s="23" customFormat="1" ht="25" customHeight="1" spans="1:11">
      <c r="A6" s="26" t="s">
        <v>151</v>
      </c>
      <c r="B6" s="26"/>
      <c r="C6" s="28">
        <v>380</v>
      </c>
      <c r="D6" s="28">
        <v>380</v>
      </c>
      <c r="E6" s="26"/>
      <c r="F6" s="28">
        <v>380</v>
      </c>
      <c r="G6" s="26"/>
      <c r="H6" s="29">
        <v>1</v>
      </c>
      <c r="I6" s="28">
        <v>10</v>
      </c>
      <c r="J6" s="26"/>
      <c r="K6" s="28">
        <v>10</v>
      </c>
    </row>
    <row r="7" s="23" customFormat="1" ht="25" customHeight="1" spans="1:11">
      <c r="A7" s="26" t="s">
        <v>152</v>
      </c>
      <c r="B7" s="26"/>
      <c r="C7" s="26">
        <v>380</v>
      </c>
      <c r="D7" s="26">
        <v>380</v>
      </c>
      <c r="E7" s="26"/>
      <c r="F7" s="26">
        <v>380</v>
      </c>
      <c r="G7" s="26"/>
      <c r="H7" s="28" t="s">
        <v>153</v>
      </c>
      <c r="I7" s="26" t="s">
        <v>153</v>
      </c>
      <c r="J7" s="26"/>
      <c r="K7" s="28" t="s">
        <v>153</v>
      </c>
    </row>
    <row r="8" s="23" customFormat="1" ht="25" customHeight="1" spans="1:11">
      <c r="A8" s="26" t="s">
        <v>140</v>
      </c>
      <c r="B8" s="26"/>
      <c r="C8" s="28">
        <v>0</v>
      </c>
      <c r="D8" s="28">
        <v>0</v>
      </c>
      <c r="E8" s="26"/>
      <c r="F8" s="28">
        <v>0</v>
      </c>
      <c r="G8" s="26"/>
      <c r="H8" s="28" t="s">
        <v>153</v>
      </c>
      <c r="I8" s="26" t="s">
        <v>153</v>
      </c>
      <c r="J8" s="26"/>
      <c r="K8" s="28" t="s">
        <v>153</v>
      </c>
    </row>
    <row r="9" s="23" customFormat="1" ht="25" customHeight="1" spans="1:11">
      <c r="A9" s="11" t="s">
        <v>154</v>
      </c>
      <c r="B9" s="11" t="s">
        <v>27</v>
      </c>
      <c r="C9" s="11"/>
      <c r="D9" s="11"/>
      <c r="E9" s="11"/>
      <c r="F9" s="11" t="s">
        <v>155</v>
      </c>
      <c r="G9" s="11"/>
      <c r="H9" s="11"/>
      <c r="I9" s="11"/>
      <c r="J9" s="11"/>
      <c r="K9" s="11"/>
    </row>
    <row r="10" s="23" customFormat="1" ht="70" customHeight="1" spans="1:11">
      <c r="A10" s="11"/>
      <c r="B10" s="30" t="s">
        <v>191</v>
      </c>
      <c r="C10" s="30"/>
      <c r="D10" s="30"/>
      <c r="E10" s="30"/>
      <c r="F10" s="30" t="s">
        <v>192</v>
      </c>
      <c r="G10" s="30"/>
      <c r="H10" s="30"/>
      <c r="I10" s="30"/>
      <c r="J10" s="30"/>
      <c r="K10" s="30"/>
    </row>
    <row r="11" s="23" customFormat="1" ht="25" customHeight="1" spans="1:11">
      <c r="A11" s="11" t="s">
        <v>36</v>
      </c>
      <c r="B11" s="11" t="s">
        <v>37</v>
      </c>
      <c r="C11" s="11"/>
      <c r="D11" s="11" t="s">
        <v>38</v>
      </c>
      <c r="E11" s="11"/>
      <c r="F11" s="11" t="s">
        <v>39</v>
      </c>
      <c r="G11" s="11" t="s">
        <v>40</v>
      </c>
      <c r="H11" s="11" t="s">
        <v>158</v>
      </c>
      <c r="I11" s="11" t="s">
        <v>159</v>
      </c>
      <c r="J11" s="11" t="s">
        <v>41</v>
      </c>
      <c r="K11" s="11"/>
    </row>
    <row r="12" s="23" customFormat="1" ht="25" customHeight="1" spans="1:11">
      <c r="A12" s="31" t="s">
        <v>160</v>
      </c>
      <c r="B12" s="27" t="s">
        <v>161</v>
      </c>
      <c r="C12" s="27"/>
      <c r="D12" s="30" t="s">
        <v>162</v>
      </c>
      <c r="E12" s="30"/>
      <c r="F12" s="27" t="s">
        <v>193</v>
      </c>
      <c r="G12" s="32">
        <v>1</v>
      </c>
      <c r="H12" s="33">
        <v>20</v>
      </c>
      <c r="I12" s="33">
        <v>20</v>
      </c>
      <c r="J12" s="30" t="s">
        <v>163</v>
      </c>
      <c r="K12" s="30"/>
    </row>
    <row r="13" s="23" customFormat="1" ht="25" customHeight="1" spans="1:11">
      <c r="A13" s="31" t="s">
        <v>164</v>
      </c>
      <c r="B13" s="27" t="s">
        <v>165</v>
      </c>
      <c r="C13" s="27"/>
      <c r="D13" s="30" t="s">
        <v>194</v>
      </c>
      <c r="E13" s="30"/>
      <c r="F13" s="27" t="s">
        <v>73</v>
      </c>
      <c r="G13" s="34">
        <v>0.8962</v>
      </c>
      <c r="H13" s="33">
        <v>3.33</v>
      </c>
      <c r="I13" s="33">
        <v>3.33</v>
      </c>
      <c r="J13" s="30" t="s">
        <v>163</v>
      </c>
      <c r="K13" s="30"/>
    </row>
    <row r="14" s="23" customFormat="1" ht="25" customHeight="1" spans="1:11">
      <c r="A14" s="31"/>
      <c r="B14" s="27"/>
      <c r="C14" s="27"/>
      <c r="D14" s="30" t="s">
        <v>195</v>
      </c>
      <c r="E14" s="30"/>
      <c r="F14" s="132" t="s">
        <v>45</v>
      </c>
      <c r="G14" s="32">
        <v>1</v>
      </c>
      <c r="H14" s="33">
        <v>3.33</v>
      </c>
      <c r="I14" s="33">
        <v>3.33</v>
      </c>
      <c r="J14" s="30" t="s">
        <v>163</v>
      </c>
      <c r="K14" s="30"/>
    </row>
    <row r="15" s="23" customFormat="1" ht="25" customHeight="1" spans="1:11">
      <c r="A15" s="31"/>
      <c r="B15" s="27"/>
      <c r="C15" s="27"/>
      <c r="D15" s="30" t="s">
        <v>196</v>
      </c>
      <c r="E15" s="30"/>
      <c r="F15" s="27" t="s">
        <v>197</v>
      </c>
      <c r="G15" s="27" t="s">
        <v>198</v>
      </c>
      <c r="H15" s="33">
        <v>3.33</v>
      </c>
      <c r="I15" s="33">
        <v>3.33</v>
      </c>
      <c r="J15" s="30" t="s">
        <v>163</v>
      </c>
      <c r="K15" s="30"/>
    </row>
    <row r="16" s="23" customFormat="1" ht="25" customHeight="1" spans="1:11">
      <c r="A16" s="31"/>
      <c r="B16" s="27"/>
      <c r="C16" s="27"/>
      <c r="D16" s="30" t="s">
        <v>199</v>
      </c>
      <c r="E16" s="30"/>
      <c r="F16" s="132" t="s">
        <v>45</v>
      </c>
      <c r="G16" s="32">
        <v>1</v>
      </c>
      <c r="H16" s="33">
        <v>3.37</v>
      </c>
      <c r="I16" s="33">
        <v>3.37</v>
      </c>
      <c r="J16" s="30" t="s">
        <v>163</v>
      </c>
      <c r="K16" s="30"/>
    </row>
    <row r="17" s="23" customFormat="1" ht="25" customHeight="1" spans="1:11">
      <c r="A17" s="31"/>
      <c r="B17" s="27" t="s">
        <v>170</v>
      </c>
      <c r="C17" s="27"/>
      <c r="D17" s="30" t="s">
        <v>200</v>
      </c>
      <c r="E17" s="30"/>
      <c r="F17" s="132" t="s">
        <v>45</v>
      </c>
      <c r="G17" s="32">
        <v>1</v>
      </c>
      <c r="H17" s="33">
        <v>3.33</v>
      </c>
      <c r="I17" s="33">
        <v>3.33</v>
      </c>
      <c r="J17" s="30" t="s">
        <v>163</v>
      </c>
      <c r="K17" s="30"/>
    </row>
    <row r="18" s="23" customFormat="1" ht="25" customHeight="1" spans="1:11">
      <c r="A18" s="31"/>
      <c r="B18" s="27"/>
      <c r="C18" s="27"/>
      <c r="D18" s="30" t="s">
        <v>201</v>
      </c>
      <c r="E18" s="30"/>
      <c r="F18" s="132" t="s">
        <v>45</v>
      </c>
      <c r="G18" s="32">
        <v>1</v>
      </c>
      <c r="H18" s="33">
        <v>3.33</v>
      </c>
      <c r="I18" s="33">
        <v>3.33</v>
      </c>
      <c r="J18" s="30" t="s">
        <v>163</v>
      </c>
      <c r="K18" s="30"/>
    </row>
    <row r="19" s="23" customFormat="1" ht="25" customHeight="1" spans="1:11">
      <c r="A19" s="31"/>
      <c r="B19" s="27"/>
      <c r="C19" s="27"/>
      <c r="D19" s="30" t="s">
        <v>202</v>
      </c>
      <c r="E19" s="30"/>
      <c r="F19" s="132" t="s">
        <v>45</v>
      </c>
      <c r="G19" s="32">
        <v>1</v>
      </c>
      <c r="H19" s="33">
        <v>3.33</v>
      </c>
      <c r="I19" s="33">
        <v>3.33</v>
      </c>
      <c r="J19" s="30" t="s">
        <v>163</v>
      </c>
      <c r="K19" s="30"/>
    </row>
    <row r="20" s="23" customFormat="1" ht="25" customHeight="1" spans="1:11">
      <c r="A20" s="31"/>
      <c r="B20" s="27"/>
      <c r="C20" s="27"/>
      <c r="D20" s="30" t="s">
        <v>172</v>
      </c>
      <c r="E20" s="30"/>
      <c r="F20" s="27" t="s">
        <v>84</v>
      </c>
      <c r="G20" s="32">
        <v>0.8</v>
      </c>
      <c r="H20" s="33">
        <v>3.33</v>
      </c>
      <c r="I20" s="33">
        <v>3.33</v>
      </c>
      <c r="J20" s="30" t="s">
        <v>163</v>
      </c>
      <c r="K20" s="30"/>
    </row>
    <row r="21" s="23" customFormat="1" ht="25" customHeight="1" spans="1:11">
      <c r="A21" s="31"/>
      <c r="B21" s="27" t="s">
        <v>173</v>
      </c>
      <c r="C21" s="27"/>
      <c r="D21" s="30" t="s">
        <v>203</v>
      </c>
      <c r="E21" s="30"/>
      <c r="F21" s="132" t="s">
        <v>45</v>
      </c>
      <c r="G21" s="32">
        <v>1</v>
      </c>
      <c r="H21" s="33">
        <v>3.33</v>
      </c>
      <c r="I21" s="33">
        <v>3.33</v>
      </c>
      <c r="J21" s="30" t="s">
        <v>163</v>
      </c>
      <c r="K21" s="30"/>
    </row>
    <row r="22" s="23" customFormat="1" ht="25" customHeight="1" spans="1:11">
      <c r="A22" s="31"/>
      <c r="B22" s="27"/>
      <c r="C22" s="27"/>
      <c r="D22" s="30" t="s">
        <v>175</v>
      </c>
      <c r="E22" s="30"/>
      <c r="F22" s="27" t="s">
        <v>73</v>
      </c>
      <c r="G22" s="34">
        <v>0.9997</v>
      </c>
      <c r="H22" s="33">
        <v>3.33</v>
      </c>
      <c r="I22" s="33">
        <v>3.33</v>
      </c>
      <c r="J22" s="30" t="s">
        <v>163</v>
      </c>
      <c r="K22" s="30"/>
    </row>
    <row r="23" s="23" customFormat="1" ht="25" customHeight="1" spans="1:11">
      <c r="A23" s="31"/>
      <c r="B23" s="27"/>
      <c r="C23" s="27"/>
      <c r="D23" s="30" t="s">
        <v>204</v>
      </c>
      <c r="E23" s="30"/>
      <c r="F23" s="27" t="s">
        <v>93</v>
      </c>
      <c r="G23" s="32">
        <v>1</v>
      </c>
      <c r="H23" s="33">
        <v>3.33</v>
      </c>
      <c r="I23" s="33">
        <v>3.33</v>
      </c>
      <c r="J23" s="30" t="s">
        <v>163</v>
      </c>
      <c r="K23" s="30"/>
    </row>
    <row r="24" s="23" customFormat="1" ht="25" customHeight="1" spans="1:11">
      <c r="A24" s="31"/>
      <c r="B24" s="27"/>
      <c r="C24" s="27"/>
      <c r="D24" s="30" t="s">
        <v>205</v>
      </c>
      <c r="E24" s="30"/>
      <c r="F24" s="27" t="s">
        <v>93</v>
      </c>
      <c r="G24" s="32">
        <v>1</v>
      </c>
      <c r="H24" s="33">
        <v>3.33</v>
      </c>
      <c r="I24" s="33">
        <v>3.33</v>
      </c>
      <c r="J24" s="30" t="s">
        <v>163</v>
      </c>
      <c r="K24" s="30"/>
    </row>
    <row r="25" s="23" customFormat="1" ht="25" customHeight="1" spans="1:11">
      <c r="A25" s="31" t="s">
        <v>176</v>
      </c>
      <c r="B25" s="27" t="s">
        <v>206</v>
      </c>
      <c r="C25" s="27"/>
      <c r="D25" s="30" t="s">
        <v>207</v>
      </c>
      <c r="E25" s="30"/>
      <c r="F25" s="27" t="s">
        <v>208</v>
      </c>
      <c r="G25" s="32">
        <v>1</v>
      </c>
      <c r="H25" s="33">
        <v>5</v>
      </c>
      <c r="I25" s="33">
        <v>5</v>
      </c>
      <c r="J25" s="30" t="s">
        <v>163</v>
      </c>
      <c r="K25" s="30"/>
    </row>
    <row r="26" s="23" customFormat="1" ht="25" customHeight="1" spans="1:11">
      <c r="A26" s="31"/>
      <c r="B26" s="27" t="s">
        <v>177</v>
      </c>
      <c r="C26" s="27"/>
      <c r="D26" s="30" t="s">
        <v>209</v>
      </c>
      <c r="E26" s="30"/>
      <c r="F26" s="27" t="s">
        <v>210</v>
      </c>
      <c r="G26" s="32">
        <v>1</v>
      </c>
      <c r="H26" s="33">
        <v>5</v>
      </c>
      <c r="I26" s="33">
        <v>5</v>
      </c>
      <c r="J26" s="30" t="s">
        <v>163</v>
      </c>
      <c r="K26" s="30"/>
    </row>
    <row r="27" s="23" customFormat="1" ht="25" customHeight="1" spans="1:11">
      <c r="A27" s="31"/>
      <c r="B27" s="27"/>
      <c r="C27" s="27"/>
      <c r="D27" s="30" t="s">
        <v>211</v>
      </c>
      <c r="E27" s="30"/>
      <c r="F27" s="27" t="s">
        <v>212</v>
      </c>
      <c r="G27" s="32">
        <v>1</v>
      </c>
      <c r="H27" s="33">
        <v>5</v>
      </c>
      <c r="I27" s="33">
        <v>5</v>
      </c>
      <c r="J27" s="30" t="s">
        <v>163</v>
      </c>
      <c r="K27" s="30"/>
    </row>
    <row r="28" s="23" customFormat="1" ht="25" customHeight="1" spans="1:11">
      <c r="A28" s="31"/>
      <c r="B28" s="27" t="s">
        <v>213</v>
      </c>
      <c r="C28" s="27"/>
      <c r="D28" s="30" t="s">
        <v>214</v>
      </c>
      <c r="E28" s="30"/>
      <c r="F28" s="27" t="s">
        <v>215</v>
      </c>
      <c r="G28" s="32">
        <v>1</v>
      </c>
      <c r="H28" s="33">
        <v>5</v>
      </c>
      <c r="I28" s="33">
        <v>5</v>
      </c>
      <c r="J28" s="30" t="s">
        <v>163</v>
      </c>
      <c r="K28" s="30"/>
    </row>
    <row r="29" s="23" customFormat="1" ht="25" customHeight="1" spans="1:11">
      <c r="A29" s="31" t="s">
        <v>182</v>
      </c>
      <c r="B29" s="27" t="s">
        <v>183</v>
      </c>
      <c r="C29" s="27"/>
      <c r="D29" s="30" t="s">
        <v>216</v>
      </c>
      <c r="E29" s="30"/>
      <c r="F29" s="27" t="s">
        <v>73</v>
      </c>
      <c r="G29" s="32">
        <v>0.9</v>
      </c>
      <c r="H29" s="33">
        <v>5</v>
      </c>
      <c r="I29" s="33">
        <v>5</v>
      </c>
      <c r="J29" s="30" t="s">
        <v>163</v>
      </c>
      <c r="K29" s="30"/>
    </row>
    <row r="30" s="23" customFormat="1" ht="25" customHeight="1" spans="1:11">
      <c r="A30" s="31"/>
      <c r="B30" s="27"/>
      <c r="C30" s="27"/>
      <c r="D30" s="30" t="s">
        <v>217</v>
      </c>
      <c r="E30" s="30"/>
      <c r="F30" s="27" t="s">
        <v>73</v>
      </c>
      <c r="G30" s="32">
        <v>0.95</v>
      </c>
      <c r="H30" s="33">
        <v>5</v>
      </c>
      <c r="I30" s="33">
        <v>5</v>
      </c>
      <c r="J30" s="30" t="s">
        <v>163</v>
      </c>
      <c r="K30" s="30"/>
    </row>
    <row r="31" s="23" customFormat="1" ht="25" customHeight="1" spans="1:11">
      <c r="A31" s="35" t="s">
        <v>184</v>
      </c>
      <c r="B31" s="35"/>
      <c r="C31" s="35"/>
      <c r="D31" s="35"/>
      <c r="E31" s="35"/>
      <c r="F31" s="35"/>
      <c r="G31" s="35"/>
      <c r="H31" s="18">
        <v>100</v>
      </c>
      <c r="I31" s="18">
        <v>100</v>
      </c>
      <c r="J31" s="31" t="s">
        <v>185</v>
      </c>
      <c r="K31" s="31"/>
    </row>
    <row r="32" s="23" customFormat="1" ht="25" customHeight="1" spans="1:11">
      <c r="A32" s="26" t="s">
        <v>186</v>
      </c>
      <c r="B32" s="36" t="s">
        <v>187</v>
      </c>
      <c r="C32" s="36"/>
      <c r="D32" s="36"/>
      <c r="E32" s="36"/>
      <c r="F32" s="36"/>
      <c r="G32" s="36"/>
      <c r="H32" s="36"/>
      <c r="I32" s="36"/>
      <c r="J32" s="36"/>
      <c r="K32" s="36"/>
    </row>
    <row r="33" s="23" customFormat="1" spans="1:11">
      <c r="A33" s="37" t="s">
        <v>188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="23" customFormat="1" ht="48.6" customHeight="1" spans="1:11">
      <c r="A34" s="37" t="s">
        <v>189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="23" customFormat="1" ht="42.6" customHeight="1" spans="1:11">
      <c r="A35" s="37" t="s">
        <v>190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</row>
  </sheetData>
  <mergeCells count="84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A31:G31"/>
    <mergeCell ref="J31:K31"/>
    <mergeCell ref="B32:K32"/>
    <mergeCell ref="A33:K33"/>
    <mergeCell ref="A34:K34"/>
    <mergeCell ref="A35:K35"/>
    <mergeCell ref="A9:A10"/>
    <mergeCell ref="A13:A24"/>
    <mergeCell ref="A25:A28"/>
    <mergeCell ref="A29:A30"/>
    <mergeCell ref="B29:C30"/>
    <mergeCell ref="B13:C16"/>
    <mergeCell ref="B17:C20"/>
    <mergeCell ref="B21:C24"/>
    <mergeCell ref="B26:C27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A1" sqref="A1:K1"/>
    </sheetView>
  </sheetViews>
  <sheetFormatPr defaultColWidth="9" defaultRowHeight="12.75"/>
  <cols>
    <col min="1" max="1" width="13.3833333333333" style="1" customWidth="1"/>
    <col min="2" max="2" width="7.38333333333333" style="1" customWidth="1"/>
    <col min="3" max="3" width="19.25" style="1" customWidth="1"/>
    <col min="4" max="4" width="14.1333333333333" style="1" customWidth="1"/>
    <col min="5" max="5" width="9.75" style="1" customWidth="1"/>
    <col min="6" max="6" width="14.5" style="1" customWidth="1"/>
    <col min="7" max="7" width="11.25" style="1" customWidth="1"/>
    <col min="8" max="8" width="13.5" style="1" customWidth="1"/>
    <col min="9" max="9" width="12.8833333333333" style="1" customWidth="1"/>
    <col min="10" max="10" width="6.5" style="1" customWidth="1"/>
    <col min="11" max="11" width="16.5" style="1" customWidth="1"/>
    <col min="12" max="16384" width="9" style="1"/>
  </cols>
  <sheetData>
    <row r="1" s="1" customFormat="1" ht="56.65" customHeight="1" spans="1:11">
      <c r="A1" s="3" t="s">
        <v>145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5" customHeight="1" spans="1:11">
      <c r="A2" s="4" t="s">
        <v>146</v>
      </c>
      <c r="B2" s="4" t="s">
        <v>143</v>
      </c>
      <c r="C2" s="4"/>
      <c r="D2" s="4"/>
      <c r="E2" s="4"/>
      <c r="F2" s="4"/>
      <c r="G2" s="4"/>
      <c r="H2" s="4"/>
      <c r="I2" s="4"/>
      <c r="J2" s="4"/>
      <c r="K2" s="4"/>
    </row>
    <row r="3" s="1" customFormat="1" ht="25" customHeight="1" spans="1:11">
      <c r="A3" s="4" t="s">
        <v>147</v>
      </c>
      <c r="B3" s="4" t="s">
        <v>13</v>
      </c>
      <c r="C3" s="4"/>
      <c r="D3" s="4"/>
      <c r="E3" s="4" t="s">
        <v>148</v>
      </c>
      <c r="F3" s="4" t="s">
        <v>13</v>
      </c>
      <c r="G3" s="4"/>
      <c r="H3" s="4"/>
      <c r="I3" s="4"/>
      <c r="J3" s="4"/>
      <c r="K3" s="4"/>
    </row>
    <row r="4" s="1" customFormat="1" ht="25" customHeight="1" spans="1:11">
      <c r="A4" s="4" t="s">
        <v>131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="1" customFormat="1" ht="24" customHeight="1" spans="1:11">
      <c r="A5" s="4"/>
      <c r="B5" s="4"/>
      <c r="C5" s="5" t="s">
        <v>16</v>
      </c>
      <c r="D5" s="4" t="s">
        <v>17</v>
      </c>
      <c r="E5" s="4"/>
      <c r="F5" s="4" t="s">
        <v>149</v>
      </c>
      <c r="G5" s="4"/>
      <c r="H5" s="4" t="s">
        <v>150</v>
      </c>
      <c r="I5" s="4" t="s">
        <v>20</v>
      </c>
      <c r="J5" s="4"/>
      <c r="K5" s="4" t="s">
        <v>21</v>
      </c>
    </row>
    <row r="6" s="1" customFormat="1" ht="27" customHeight="1" spans="1:11">
      <c r="A6" s="4" t="s">
        <v>151</v>
      </c>
      <c r="B6" s="4"/>
      <c r="C6" s="6">
        <v>140</v>
      </c>
      <c r="D6" s="6">
        <v>140</v>
      </c>
      <c r="E6" s="4"/>
      <c r="F6" s="6">
        <v>140</v>
      </c>
      <c r="G6" s="4"/>
      <c r="H6" s="7">
        <v>1</v>
      </c>
      <c r="I6" s="6">
        <v>10</v>
      </c>
      <c r="J6" s="4"/>
      <c r="K6" s="6">
        <v>10</v>
      </c>
    </row>
    <row r="7" s="1" customFormat="1" ht="27" customHeight="1" spans="1:11">
      <c r="A7" s="4" t="s">
        <v>152</v>
      </c>
      <c r="B7" s="4"/>
      <c r="C7" s="6">
        <v>52</v>
      </c>
      <c r="D7" s="6">
        <v>52</v>
      </c>
      <c r="E7" s="4"/>
      <c r="F7" s="6">
        <v>52</v>
      </c>
      <c r="G7" s="4"/>
      <c r="H7" s="6" t="s">
        <v>153</v>
      </c>
      <c r="I7" s="4" t="s">
        <v>153</v>
      </c>
      <c r="J7" s="4"/>
      <c r="K7" s="6" t="s">
        <v>153</v>
      </c>
    </row>
    <row r="8" s="1" customFormat="1" ht="27" customHeight="1" spans="1:11">
      <c r="A8" s="4" t="s">
        <v>140</v>
      </c>
      <c r="B8" s="4"/>
      <c r="C8" s="6">
        <v>88</v>
      </c>
      <c r="D8" s="6">
        <v>88</v>
      </c>
      <c r="E8" s="4"/>
      <c r="F8" s="6">
        <v>88</v>
      </c>
      <c r="G8" s="4"/>
      <c r="H8" s="6" t="s">
        <v>153</v>
      </c>
      <c r="I8" s="4" t="s">
        <v>153</v>
      </c>
      <c r="J8" s="4"/>
      <c r="K8" s="6" t="s">
        <v>153</v>
      </c>
    </row>
    <row r="9" s="1" customFormat="1" ht="1.9" hidden="1" customHeight="1" spans="1:12">
      <c r="A9" s="4"/>
      <c r="B9" s="4"/>
      <c r="C9" s="8"/>
      <c r="D9" s="8"/>
      <c r="E9" s="8"/>
      <c r="F9" s="8"/>
      <c r="G9" s="4"/>
      <c r="H9" s="4"/>
      <c r="I9" s="4"/>
      <c r="J9" s="4"/>
      <c r="K9" s="8"/>
      <c r="L9" s="21"/>
    </row>
    <row r="10" s="1" customFormat="1" ht="24" customHeight="1" spans="1:11">
      <c r="A10" s="9" t="s">
        <v>154</v>
      </c>
      <c r="B10" s="9" t="s">
        <v>27</v>
      </c>
      <c r="C10" s="9"/>
      <c r="D10" s="9"/>
      <c r="E10" s="9"/>
      <c r="F10" s="9" t="s">
        <v>155</v>
      </c>
      <c r="G10" s="9"/>
      <c r="H10" s="9"/>
      <c r="I10" s="9"/>
      <c r="J10" s="9"/>
      <c r="K10" s="9"/>
    </row>
    <row r="11" s="1" customFormat="1" ht="75" customHeight="1" spans="1:11">
      <c r="A11" s="9"/>
      <c r="B11" s="10" t="s">
        <v>218</v>
      </c>
      <c r="C11" s="10"/>
      <c r="D11" s="10"/>
      <c r="E11" s="10"/>
      <c r="F11" s="10" t="s">
        <v>219</v>
      </c>
      <c r="G11" s="10"/>
      <c r="H11" s="10"/>
      <c r="I11" s="10"/>
      <c r="J11" s="10"/>
      <c r="K11" s="10"/>
    </row>
    <row r="12" s="1" customFormat="1" ht="24" customHeight="1" spans="1:11">
      <c r="A12" s="11" t="s">
        <v>36</v>
      </c>
      <c r="B12" s="11" t="s">
        <v>37</v>
      </c>
      <c r="C12" s="11"/>
      <c r="D12" s="11" t="s">
        <v>38</v>
      </c>
      <c r="E12" s="11"/>
      <c r="F12" s="11" t="s">
        <v>39</v>
      </c>
      <c r="G12" s="11" t="s">
        <v>40</v>
      </c>
      <c r="H12" s="11" t="s">
        <v>158</v>
      </c>
      <c r="I12" s="11" t="s">
        <v>159</v>
      </c>
      <c r="J12" s="11" t="s">
        <v>41</v>
      </c>
      <c r="K12" s="11"/>
    </row>
    <row r="13" s="1" customFormat="1" ht="27" customHeight="1" spans="1:11">
      <c r="A13" s="12" t="s">
        <v>160</v>
      </c>
      <c r="B13" s="13" t="s">
        <v>161</v>
      </c>
      <c r="C13" s="13"/>
      <c r="D13" s="14" t="s">
        <v>162</v>
      </c>
      <c r="E13" s="14"/>
      <c r="F13" s="13" t="s">
        <v>96</v>
      </c>
      <c r="G13" s="15">
        <v>1</v>
      </c>
      <c r="H13" s="16">
        <v>20</v>
      </c>
      <c r="I13" s="16">
        <v>20</v>
      </c>
      <c r="J13" s="14" t="s">
        <v>163</v>
      </c>
      <c r="K13" s="14"/>
    </row>
    <row r="14" s="1" customFormat="1" ht="27" customHeight="1" spans="1:11">
      <c r="A14" s="12" t="s">
        <v>164</v>
      </c>
      <c r="B14" s="13" t="s">
        <v>165</v>
      </c>
      <c r="C14" s="13"/>
      <c r="D14" s="14" t="s">
        <v>220</v>
      </c>
      <c r="E14" s="14"/>
      <c r="F14" s="133" t="s">
        <v>45</v>
      </c>
      <c r="G14" s="15">
        <v>1</v>
      </c>
      <c r="H14" s="16">
        <v>3.63</v>
      </c>
      <c r="I14" s="16">
        <v>3.63</v>
      </c>
      <c r="J14" s="14" t="s">
        <v>163</v>
      </c>
      <c r="K14" s="14"/>
    </row>
    <row r="15" s="1" customFormat="1" ht="27" customHeight="1" spans="1:11">
      <c r="A15" s="12"/>
      <c r="B15" s="13"/>
      <c r="C15" s="13"/>
      <c r="D15" s="14" t="s">
        <v>221</v>
      </c>
      <c r="E15" s="14"/>
      <c r="F15" s="133" t="s">
        <v>45</v>
      </c>
      <c r="G15" s="15">
        <v>1</v>
      </c>
      <c r="H15" s="16">
        <v>3.63</v>
      </c>
      <c r="I15" s="16">
        <v>3.63</v>
      </c>
      <c r="J15" s="14" t="s">
        <v>163</v>
      </c>
      <c r="K15" s="14"/>
    </row>
    <row r="16" s="1" customFormat="1" ht="27" customHeight="1" spans="1:11">
      <c r="A16" s="12"/>
      <c r="B16" s="13"/>
      <c r="C16" s="13"/>
      <c r="D16" s="14" t="s">
        <v>222</v>
      </c>
      <c r="E16" s="14"/>
      <c r="F16" s="133" t="s">
        <v>45</v>
      </c>
      <c r="G16" s="15">
        <v>1</v>
      </c>
      <c r="H16" s="16">
        <v>3.63</v>
      </c>
      <c r="I16" s="16">
        <v>3.63</v>
      </c>
      <c r="J16" s="14" t="s">
        <v>163</v>
      </c>
      <c r="K16" s="14"/>
    </row>
    <row r="17" s="1" customFormat="1" ht="27" customHeight="1" spans="1:11">
      <c r="A17" s="12"/>
      <c r="B17" s="13"/>
      <c r="C17" s="13"/>
      <c r="D17" s="14" t="s">
        <v>223</v>
      </c>
      <c r="E17" s="14"/>
      <c r="F17" s="133" t="s">
        <v>224</v>
      </c>
      <c r="G17" s="13" t="s">
        <v>79</v>
      </c>
      <c r="H17" s="16">
        <v>3.63</v>
      </c>
      <c r="I17" s="16">
        <v>3.63</v>
      </c>
      <c r="J17" s="14" t="s">
        <v>163</v>
      </c>
      <c r="K17" s="14"/>
    </row>
    <row r="18" s="1" customFormat="1" ht="27" customHeight="1" spans="1:11">
      <c r="A18" s="12"/>
      <c r="B18" s="13"/>
      <c r="C18" s="13"/>
      <c r="D18" s="14" t="s">
        <v>225</v>
      </c>
      <c r="E18" s="14"/>
      <c r="F18" s="133" t="s">
        <v>45</v>
      </c>
      <c r="G18" s="15">
        <v>1</v>
      </c>
      <c r="H18" s="16">
        <v>3.7</v>
      </c>
      <c r="I18" s="16">
        <v>3.7</v>
      </c>
      <c r="J18" s="14" t="s">
        <v>163</v>
      </c>
      <c r="K18" s="14"/>
    </row>
    <row r="19" s="1" customFormat="1" ht="27" customHeight="1" spans="1:11">
      <c r="A19" s="12"/>
      <c r="B19" s="13" t="s">
        <v>170</v>
      </c>
      <c r="C19" s="13"/>
      <c r="D19" s="14" t="s">
        <v>226</v>
      </c>
      <c r="E19" s="14"/>
      <c r="F19" s="133" t="s">
        <v>45</v>
      </c>
      <c r="G19" s="15">
        <v>1</v>
      </c>
      <c r="H19" s="16">
        <v>3.63</v>
      </c>
      <c r="I19" s="16">
        <v>3.63</v>
      </c>
      <c r="J19" s="14" t="s">
        <v>163</v>
      </c>
      <c r="K19" s="14"/>
    </row>
    <row r="20" s="1" customFormat="1" ht="27" customHeight="1" spans="1:11">
      <c r="A20" s="12"/>
      <c r="B20" s="13"/>
      <c r="C20" s="13"/>
      <c r="D20" s="14" t="s">
        <v>227</v>
      </c>
      <c r="E20" s="14"/>
      <c r="F20" s="133" t="s">
        <v>45</v>
      </c>
      <c r="G20" s="15">
        <v>1</v>
      </c>
      <c r="H20" s="16">
        <v>3.63</v>
      </c>
      <c r="I20" s="16">
        <v>3.63</v>
      </c>
      <c r="J20" s="14" t="s">
        <v>163</v>
      </c>
      <c r="K20" s="14"/>
    </row>
    <row r="21" s="1" customFormat="1" ht="27" customHeight="1" spans="1:11">
      <c r="A21" s="12"/>
      <c r="B21" s="13"/>
      <c r="C21" s="13"/>
      <c r="D21" s="14" t="s">
        <v>228</v>
      </c>
      <c r="E21" s="14"/>
      <c r="F21" s="133" t="s">
        <v>45</v>
      </c>
      <c r="G21" s="15">
        <v>1</v>
      </c>
      <c r="H21" s="16">
        <v>3.63</v>
      </c>
      <c r="I21" s="16">
        <v>3.63</v>
      </c>
      <c r="J21" s="14" t="s">
        <v>163</v>
      </c>
      <c r="K21" s="14"/>
    </row>
    <row r="22" s="1" customFormat="1" ht="27" customHeight="1" spans="1:11">
      <c r="A22" s="12"/>
      <c r="B22" s="13" t="s">
        <v>173</v>
      </c>
      <c r="C22" s="13"/>
      <c r="D22" s="14" t="s">
        <v>229</v>
      </c>
      <c r="E22" s="14"/>
      <c r="F22" s="13" t="s">
        <v>93</v>
      </c>
      <c r="G22" s="15">
        <v>1</v>
      </c>
      <c r="H22" s="16">
        <v>3.63</v>
      </c>
      <c r="I22" s="16">
        <v>3.63</v>
      </c>
      <c r="J22" s="14" t="s">
        <v>163</v>
      </c>
      <c r="K22" s="14"/>
    </row>
    <row r="23" s="1" customFormat="1" ht="27" customHeight="1" spans="1:11">
      <c r="A23" s="12"/>
      <c r="B23" s="13"/>
      <c r="C23" s="13"/>
      <c r="D23" s="14" t="s">
        <v>230</v>
      </c>
      <c r="E23" s="14"/>
      <c r="F23" s="13" t="s">
        <v>93</v>
      </c>
      <c r="G23" s="15">
        <v>1</v>
      </c>
      <c r="H23" s="16">
        <v>3.63</v>
      </c>
      <c r="I23" s="16">
        <v>3.63</v>
      </c>
      <c r="J23" s="14" t="s">
        <v>163</v>
      </c>
      <c r="K23" s="14"/>
    </row>
    <row r="24" s="1" customFormat="1" ht="27" customHeight="1" spans="1:11">
      <c r="A24" s="12"/>
      <c r="B24" s="13"/>
      <c r="C24" s="13"/>
      <c r="D24" s="14" t="s">
        <v>231</v>
      </c>
      <c r="E24" s="14"/>
      <c r="F24" s="13" t="s">
        <v>93</v>
      </c>
      <c r="G24" s="15">
        <v>1</v>
      </c>
      <c r="H24" s="16">
        <v>3.63</v>
      </c>
      <c r="I24" s="16">
        <v>3.63</v>
      </c>
      <c r="J24" s="14" t="s">
        <v>163</v>
      </c>
      <c r="K24" s="14"/>
    </row>
    <row r="25" s="1" customFormat="1" ht="27" customHeight="1" spans="1:11">
      <c r="A25" s="12" t="s">
        <v>176</v>
      </c>
      <c r="B25" s="13" t="s">
        <v>177</v>
      </c>
      <c r="C25" s="13"/>
      <c r="D25" s="14" t="s">
        <v>232</v>
      </c>
      <c r="E25" s="14"/>
      <c r="F25" s="13" t="s">
        <v>233</v>
      </c>
      <c r="G25" s="15">
        <v>1</v>
      </c>
      <c r="H25" s="16">
        <v>10</v>
      </c>
      <c r="I25" s="16">
        <v>10</v>
      </c>
      <c r="J25" s="14" t="s">
        <v>163</v>
      </c>
      <c r="K25" s="14"/>
    </row>
    <row r="26" s="1" customFormat="1" ht="27" customHeight="1" spans="1:11">
      <c r="A26" s="12"/>
      <c r="B26" s="13"/>
      <c r="C26" s="13"/>
      <c r="D26" s="14" t="s">
        <v>234</v>
      </c>
      <c r="E26" s="14"/>
      <c r="F26" s="13" t="s">
        <v>212</v>
      </c>
      <c r="G26" s="15">
        <v>1</v>
      </c>
      <c r="H26" s="16">
        <v>10</v>
      </c>
      <c r="I26" s="16">
        <v>10</v>
      </c>
      <c r="J26" s="14" t="s">
        <v>163</v>
      </c>
      <c r="K26" s="14"/>
    </row>
    <row r="27" s="1" customFormat="1" ht="27" customHeight="1" spans="1:11">
      <c r="A27" s="12" t="s">
        <v>182</v>
      </c>
      <c r="B27" s="13" t="s">
        <v>183</v>
      </c>
      <c r="C27" s="13"/>
      <c r="D27" s="14" t="s">
        <v>235</v>
      </c>
      <c r="E27" s="14"/>
      <c r="F27" s="13" t="s">
        <v>69</v>
      </c>
      <c r="G27" s="15">
        <v>0.85</v>
      </c>
      <c r="H27" s="16">
        <v>10</v>
      </c>
      <c r="I27" s="16">
        <v>10</v>
      </c>
      <c r="J27" s="14" t="s">
        <v>163</v>
      </c>
      <c r="K27" s="14"/>
    </row>
    <row r="28" s="1" customFormat="1" ht="25" customHeight="1" spans="1:11">
      <c r="A28" s="17" t="s">
        <v>184</v>
      </c>
      <c r="B28" s="17"/>
      <c r="C28" s="17"/>
      <c r="D28" s="17"/>
      <c r="E28" s="17"/>
      <c r="F28" s="17"/>
      <c r="G28" s="17"/>
      <c r="H28" s="18">
        <v>100</v>
      </c>
      <c r="I28" s="22">
        <v>100</v>
      </c>
      <c r="J28" s="12" t="s">
        <v>185</v>
      </c>
      <c r="K28" s="12"/>
    </row>
    <row r="29" s="1" customFormat="1" ht="25" customHeight="1" spans="1:11">
      <c r="A29" s="4" t="s">
        <v>186</v>
      </c>
      <c r="B29" s="19" t="s">
        <v>187</v>
      </c>
      <c r="C29" s="19"/>
      <c r="D29" s="19"/>
      <c r="E29" s="19"/>
      <c r="F29" s="19"/>
      <c r="G29" s="19"/>
      <c r="H29" s="19"/>
      <c r="I29" s="19"/>
      <c r="J29" s="19"/>
      <c r="K29" s="19"/>
    </row>
    <row r="30" s="1" customFormat="1" spans="1:11">
      <c r="A30" s="20" t="s">
        <v>188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="1" customFormat="1" ht="48.6" customHeight="1" spans="1:11">
      <c r="A31" s="20" t="s">
        <v>189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="1" customFormat="1" ht="42.6" customHeight="1" spans="1:11">
      <c r="A32" s="20" t="s">
        <v>190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</sheetData>
  <mergeCells count="74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B27:C27"/>
    <mergeCell ref="D27:E27"/>
    <mergeCell ref="J27:K27"/>
    <mergeCell ref="A28:G28"/>
    <mergeCell ref="J28:K28"/>
    <mergeCell ref="B29:K29"/>
    <mergeCell ref="A30:K30"/>
    <mergeCell ref="A31:K31"/>
    <mergeCell ref="A32:K32"/>
    <mergeCell ref="A10:A11"/>
    <mergeCell ref="A14:A24"/>
    <mergeCell ref="A25:A26"/>
    <mergeCell ref="B14:C18"/>
    <mergeCell ref="B19:C21"/>
    <mergeCell ref="B22:C24"/>
    <mergeCell ref="B25:C26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省级单位整体支出绩效自评表</vt:lpstr>
      <vt:lpstr>部门预算项目支出绩效自评结果汇总表</vt:lpstr>
      <vt:lpstr>省级单位预算项目支出绩效自评表（办案业务费本级）</vt:lpstr>
      <vt:lpstr>省级单位预算项目支出绩效自评表（业务费（本级））</vt:lpstr>
      <vt:lpstr>省级单位预算项目支出绩效自评表（物业费本级）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陈玉梅</cp:lastModifiedBy>
  <dcterms:created xsi:type="dcterms:W3CDTF">2018-12-05T00:45:00Z</dcterms:created>
  <cp:lastPrinted>2021-03-03T02:29:00Z</cp:lastPrinted>
  <dcterms:modified xsi:type="dcterms:W3CDTF">2024-01-26T08:26:42Z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0193B420EDAC41DDA69834F8937BCB1F</vt:lpwstr>
  </property>
</Properties>
</file>