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500" windowHeight="7790" tabRatio="989" activeTab="2"/>
  </bookViews>
  <sheets>
    <sheet name="封面" sheetId="1" r:id="rId1"/>
    <sheet name="目录" sheetId="2" r:id="rId2"/>
    <sheet name="省级部门（单位）整体支出绩效自评表（参考模板）" sheetId="3" r:id="rId3"/>
    <sheet name="部门预算项目支出绩效自评结果汇总表" sheetId="4" r:id="rId4"/>
    <sheet name="业务费" sheetId="5" r:id="rId5"/>
    <sheet name="物业费" sheetId="6" r:id="rId6"/>
    <sheet name="办案业务费" sheetId="7" r:id="rId7"/>
  </sheets>
  <calcPr calcId="144525"/>
</workbook>
</file>

<file path=xl/sharedStrings.xml><?xml version="1.0" encoding="utf-8"?>
<sst xmlns="http://schemas.openxmlformats.org/spreadsheetml/2006/main" count="242">
  <si>
    <t>附件1</t>
  </si>
  <si>
    <r>
      <t>武威铁路运输法院2023年度绩效自评表</t>
    </r>
    <r>
      <rPr>
        <b/>
        <sz val="28"/>
        <color rgb="FF000000"/>
        <rFont val="宋体"/>
        <charset val="134"/>
      </rPr>
      <t xml:space="preserve">
</t>
    </r>
  </si>
  <si>
    <t xml:space="preserve">                                 编报部门（单位公章）：武威铁路运输法院</t>
  </si>
  <si>
    <t xml:space="preserve">                                 编报日期：2024年3月</t>
  </si>
  <si>
    <t xml:space="preserve">                                 联系人及电话：田晓燕   09355923335 </t>
  </si>
  <si>
    <t>2023年度省级预算执行情况绩效自评报表目录</t>
  </si>
  <si>
    <t>一、部门自评报告</t>
  </si>
  <si>
    <t>二、部门整体支出自评表</t>
  </si>
  <si>
    <t>三、部门预算项目支出绩效自评结果汇总表</t>
  </si>
  <si>
    <t xml:space="preserve">  1.全省法院业务费项目绩效自评表</t>
  </si>
  <si>
    <t xml:space="preserve">  2.物业费项目绩效自评表</t>
  </si>
  <si>
    <t xml:space="preserve">  3.办案业务费项目绩效自评表</t>
  </si>
  <si>
    <r>
      <rPr>
        <b/>
        <sz val="20"/>
        <color rgb="FF000000"/>
        <rFont val="宋体"/>
        <charset val="134"/>
      </rPr>
      <t>2023年</t>
    </r>
    <r>
      <rPr>
        <b/>
        <u/>
        <sz val="20"/>
        <color rgb="FF000000"/>
        <rFont val="宋体"/>
        <charset val="134"/>
      </rPr>
      <t>武威铁路运输法院</t>
    </r>
    <r>
      <rPr>
        <b/>
        <sz val="20"/>
        <color rgb="FF000000"/>
        <rFont val="宋体"/>
        <charset val="134"/>
      </rPr>
      <t>部门（单位）整体支出绩效自评表</t>
    </r>
  </si>
  <si>
    <t>部门（单位）名称</t>
  </si>
  <si>
    <t>武威铁路运输法院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</si>
  <si>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</si>
  <si>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</si>
  <si>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</si>
  <si>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</si>
  <si>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</si>
  <si>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</si>
  <si>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</si>
  <si>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</si>
  <si>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</si>
  <si>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</si>
  <si>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</si>
  <si>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</si>
  <si>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</si>
  <si>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</si>
  <si>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目标1：坚持政治建院，推动法院工作新发展。</t>
  </si>
  <si>
    <t>目标1完成情况：严格落实“第一议题”制度，不断强化党组的政治功能，构建起“党组+中心组+党支部+青年理论学习小组+党员个人”的共学体系，党组先行作表率，引领各层级深入开展理论学习，累计开展中心组学习、支部学习、党务干部学习、青年理论学习小组学习等各类集中政治理论学习108场次，研讨交流47场次、领导干部讲党课7场次，邀请专家学者讲党课1场次。</t>
  </si>
  <si>
    <t>目标2：坚持以习近平新时代中国特色社会主义思想为指导，全面学习贯彻党的二十大精神,深入学习贯彻习近平法治思想、习近平文化思想和习近平总书记重要讲话重要指示精神，聚焦“公正与效率”主题，践行能动司法理念，以省法院“七院建设”“四强要求”“三大目标”总体工作思路为指引，扎实开展第二批主题教育、“三抓三促”、主动创稳、优化营商环境、铸忠诚警魂等活动，圆满完成全年各项工作任务。</t>
  </si>
  <si>
    <t>目标2完成情况：全年共受理民事案件811件（含旧存24件），审结783件，结案率96.55%，调撤率73.84%，简易程序适用率98.32%，平均审理期限28.4天，无超审限案件。机动车交通事故纠纷案件依旧为主要案件类型，共审结561件，占比72.29%。全年受理刑事案件13件，审结13件，结案率100%。全年共受理执行案件179件(含省法院指定管辖案件20件和旧存2件）；收案总标的额为2.7亿元；执结171件，执结率95.53%；首执案件实际执结率为91%，首执案件执行完毕率64%，法定期限内结案率为100%；实际执行到位金额1696万元，实际执行到位率为6.3%。当前网上立案182件，案件移送及时合格率100%，电子送达率84.58%，网上缴费案件373件；线上委托鉴定89件。积极引导当事人通过诉前调解化解矛盾纠纷，诉前调解成功率达100%。</t>
  </si>
  <si>
    <t>目标3：进一步统一思想、提高站位、深化认识，严格落实中央、省委市委、上级法院的安排部署，深入推进我院学习贯彻习近平新时代中国特色社会主义思想主题教育。</t>
  </si>
  <si>
    <t>目标3完成情况：进行了为期7天的读书班学习为主题教育各项任务的开展开好头起好步发足力，营造起浓厚的学习氛围。截至目前，开展主题教育集中学习研讨24场次，及时跟进学习中央、省委市委、上级法院相关文件精神。采取“现场学”的方式让干警在实践中锻炼党性修养，提高思想觉悟，开展各类教育实践活动4次，切实推进学习教育走深迈实。为确保主题教育取得阶段性成效，院主题教育领导小组办公室向全体干警印发了学习贯彻习近平新时代中国特色社会主义思想主题教育应知应会100题，及时检验学习效果。</t>
  </si>
  <si>
    <t>目标4：牢牢把握正确政治方向，充分认清抓好意识形态工作的极端重要性，加大正面宣传，充分利用微信公众号新媒体平台，讲好“既有深度、又有温度”的法院故事。</t>
  </si>
  <si>
    <t>目标3完成情况：全年报送信息简报147篇，公众号发布信息1000余条，微视频《法制宣传进校园  护航青春助成长》，被选为“全省法院‘三微’优秀作品”在甘肃高院微信公众号进行展播。1篇简报在兰铁两级法院2023年优秀新闻宣传作品评选中获一等奖、1篇获三等奖，2篇获优秀奖。认真严谨开展理论调研，班子成员以身作则、以上率下，每人承担至少1个课题项目进行调查研究，完成调研报告5篇。组织调研骨干围绕审判执行、司法改革、队伍建设等工作广泛深入开展调研活动，完成调研报告、学术论文33篇。</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</si>
  <si>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</si>
  <si>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</si>
  <si>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</si>
  <si>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</si>
  <si>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</si>
  <si>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</si>
  <si>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</si>
  <si>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</si>
  <si>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</si>
  <si>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</si>
  <si>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</si>
  <si>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100%</t>
  </si>
  <si>
    <t>项目支出预算执行率</t>
  </si>
  <si>
    <t>“三公经费”控制率</t>
  </si>
  <si>
    <t>&lt;=100%</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</si>
  <si>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</si>
  <si>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</si>
  <si>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</si>
  <si>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</si>
  <si>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</si>
  <si>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</si>
  <si>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</si>
  <si>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</si>
  <si>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</si>
  <si>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</si>
  <si>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</si>
  <si>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</si>
  <si>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</si>
  <si>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</si>
  <si>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</si>
  <si>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</si>
  <si>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</si>
  <si>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数量指标1：审判刑事案件结案率</t>
  </si>
  <si>
    <t>&gt;=80%</t>
  </si>
  <si>
    <t>数量指标2：审判民事案件结案率</t>
  </si>
  <si>
    <t>96.55%</t>
  </si>
  <si>
    <t>数量指标3：审判行政案件结案率</t>
  </si>
  <si>
    <t>0%</t>
  </si>
  <si>
    <r>
      <rPr>
        <b/>
        <sz val="10"/>
        <color rgb="FF000000"/>
        <rFont val="宋体"/>
        <charset val="134"/>
      </rPr>
      <t>偏差原因</t>
    </r>
    <r>
      <rPr>
        <sz val="10"/>
        <color rgb="FF000000"/>
        <rFont val="宋体"/>
        <charset val="134"/>
      </rPr>
      <t xml:space="preserve">：我院未受理行政案件。                
</t>
    </r>
    <r>
      <rPr>
        <b/>
        <sz val="10"/>
        <color rgb="FF000000"/>
        <rFont val="宋体"/>
        <charset val="134"/>
      </rPr>
      <t>改进措施：</t>
    </r>
    <r>
      <rPr>
        <sz val="10"/>
        <color rgb="FF000000"/>
        <rFont val="宋体"/>
        <charset val="134"/>
      </rPr>
      <t>进一步拓展案源。</t>
    </r>
  </si>
  <si>
    <t>数量指标4：审理执行案件结案率</t>
  </si>
  <si>
    <t>95.53%</t>
  </si>
  <si>
    <t>数量指标5：登记立案率</t>
  </si>
  <si>
    <t>&gt;=90%</t>
  </si>
  <si>
    <t>数量指标6：采购设备</t>
  </si>
  <si>
    <t>=1套</t>
  </si>
  <si>
    <t>1套</t>
  </si>
  <si>
    <t>质量指标1：一审服判息诉率</t>
  </si>
  <si>
    <t>&gt;=85%</t>
  </si>
  <si>
    <t>95%</t>
  </si>
  <si>
    <t>质量指标2：案件受理准确率</t>
  </si>
  <si>
    <t>质量指标3：终本案件合格率</t>
  </si>
  <si>
    <t>质量指标4：采购设备验收合格率</t>
  </si>
  <si>
    <t>时效指标1：法定审限内结案率</t>
  </si>
  <si>
    <t>时效指标2：受理案件及时性</t>
  </si>
  <si>
    <t>及时</t>
  </si>
  <si>
    <t>时效指标3：采购设备及时性</t>
  </si>
  <si>
    <t>成本指标：成本控制情况</t>
  </si>
  <si>
    <t>预算范围内</t>
  </si>
  <si>
    <t>部门效果目标</t>
  </si>
  <si>
    <t>经济效益指标：挽回经济损失效果</t>
  </si>
  <si>
    <t>明显</t>
  </si>
  <si>
    <t>社会效益指标1：案件调撤率</t>
  </si>
  <si>
    <t>&gt;=50%</t>
  </si>
  <si>
    <r>
      <rPr>
        <b/>
        <sz val="10"/>
        <color rgb="FF000000"/>
        <rFont val="宋体"/>
        <charset val="134"/>
      </rPr>
      <t>偏差原因：</t>
    </r>
    <r>
      <rPr>
        <sz val="10"/>
        <color rgb="FF000000"/>
        <rFont val="宋体"/>
        <charset val="134"/>
      </rPr>
      <t xml:space="preserve">我院案源撤销率偏低。                
</t>
    </r>
    <r>
      <rPr>
        <b/>
        <sz val="10"/>
        <color rgb="FF000000"/>
        <rFont val="宋体"/>
        <charset val="134"/>
      </rPr>
      <t>改进措施：</t>
    </r>
    <r>
      <rPr>
        <sz val="10"/>
        <color rgb="FF000000"/>
        <rFont val="宋体"/>
        <charset val="134"/>
      </rPr>
      <t>加强调解工作，优化立案审查。</t>
    </r>
  </si>
  <si>
    <t>社会效益指标2：化解社会矛盾、维护社会稳定</t>
  </si>
  <si>
    <t>稳定</t>
  </si>
  <si>
    <t>服务对象满意度</t>
  </si>
  <si>
    <t>人民群众满意度（%）</t>
  </si>
  <si>
    <t>案件当事人满意度（%）</t>
  </si>
  <si>
    <t>&gt;=95%</t>
  </si>
  <si>
    <t>99%</t>
  </si>
  <si>
    <t>社会影响</t>
  </si>
  <si>
    <t>单位获奖情况</t>
  </si>
  <si>
    <t>&gt;=0</t>
  </si>
  <si>
    <t>0</t>
  </si>
  <si>
    <t>违法违纪情况</t>
  </si>
  <si>
    <t>=0</t>
  </si>
  <si>
    <t>能力建设</t>
  </si>
  <si>
    <t>长效管理</t>
  </si>
  <si>
    <t>中期规划建设完备程度</t>
  </si>
  <si>
    <t>完备</t>
  </si>
  <si>
    <t>党建工作开展规律性</t>
  </si>
  <si>
    <t>规律</t>
  </si>
  <si>
    <t>信息化管理覆盖率</t>
  </si>
  <si>
    <t>人力资源建设</t>
  </si>
  <si>
    <t>人员培训机制完备性</t>
  </si>
  <si>
    <t>档案管理</t>
  </si>
  <si>
    <t>档案管理完备性</t>
  </si>
  <si>
    <t>合    计</t>
  </si>
  <si>
    <t>优秀</t>
  </si>
  <si>
    <t>其他需要说明的问题：无。</t>
  </si>
  <si>
    <t>2023年度省级部门预算支出项目绩效自评结果汇总表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</si>
  <si>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</si>
  <si>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</si>
  <si>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</si>
  <si>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</si>
  <si>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</si>
  <si>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</si>
  <si>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</si>
  <si>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</si>
  <si>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</si>
  <si>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</si>
  <si>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</si>
  <si>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</si>
  <si>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全省法院业务费</t>
  </si>
  <si>
    <t>甘肃省高级人民法院</t>
  </si>
  <si>
    <t>物业费</t>
  </si>
  <si>
    <t>办案业务费</t>
  </si>
  <si>
    <t>合计</t>
  </si>
  <si>
    <r>
      <rPr>
        <b/>
        <sz val="20"/>
        <color rgb="FF000000"/>
        <rFont val="宋体"/>
        <charset val="134"/>
      </rPr>
      <t>2023年</t>
    </r>
    <r>
      <rPr>
        <b/>
        <u/>
        <sz val="20"/>
        <color rgb="FF000000"/>
        <rFont val="宋体"/>
        <charset val="134"/>
      </rPr>
      <t>武威铁路运输法院</t>
    </r>
    <r>
      <rPr>
        <b/>
        <sz val="20"/>
        <color rgb="FF000000"/>
        <rFont val="宋体"/>
        <charset val="134"/>
      </rPr>
      <t>部门预算项目支出绩效自评表</t>
    </r>
  </si>
  <si>
    <t>全省法院业务费（本级）</t>
  </si>
  <si>
    <t>实施单位</t>
  </si>
  <si>
    <t>全年预算数</t>
  </si>
  <si>
    <t>全年执行数</t>
  </si>
  <si>
    <t>执行率</t>
  </si>
  <si>
    <t>年度资金总额</t>
  </si>
  <si>
    <t>其中：当年财政拨款</t>
  </si>
  <si>
    <t xml:space="preserve">      上年结转资金</t>
  </si>
  <si>
    <t>年度总体目标</t>
  </si>
  <si>
    <t>实际完成情况</t>
  </si>
  <si>
    <t>更好地维护国家法制、法律的权威、公平和正义，维护社会稳定和谐，达到公众认同，当事人满意的效果，确保本年度受理案件审判和执行工作的顺利完成。各类案件基本全部结案。</t>
  </si>
  <si>
    <t>全年共受理民事案件811件（含旧存24件），审结783件，结案率96.55%，调撤率73.84%，简易程序适用率98.32%，平均审理期限28.4天，无超审限案件。机动车交通事故纠纷案件依旧为主要案件类型，共审结561件，占比72.29%。全年受理刑事案件13件，审结13件，结案率100%。全年共受理执行案件179件(含省法院指定管辖案件20件和旧存2件）；收案总标的额为2.7亿元；执结171件，执结率95.53%；首执案件实际执结率为91%，首执案件执行完毕率64%，法定期限内结案率为100%；实际执行到位金额1696万元，实际执行到位率为6.3%。</t>
  </si>
  <si>
    <t>绩效指标</t>
  </si>
  <si>
    <t>成本指标</t>
  </si>
  <si>
    <t>经济成本指标</t>
  </si>
  <si>
    <t>成本控制情况</t>
  </si>
  <si>
    <t>定额标准内</t>
  </si>
  <si>
    <t/>
  </si>
  <si>
    <t>社会成本指标</t>
  </si>
  <si>
    <t>生态环境成本指标</t>
  </si>
  <si>
    <t>产出指标</t>
  </si>
  <si>
    <t>数量指标</t>
  </si>
  <si>
    <t>结案率</t>
  </si>
  <si>
    <t>96.41%</t>
  </si>
  <si>
    <t>维修维护项目数</t>
  </si>
  <si>
    <t>=1项</t>
  </si>
  <si>
    <t>1项</t>
  </si>
  <si>
    <t>物业管理面积</t>
  </si>
  <si>
    <t>=8600㎡</t>
  </si>
  <si>
    <t>8600㎡</t>
  </si>
  <si>
    <t>信息化运维服务完成率</t>
  </si>
  <si>
    <t>1</t>
  </si>
  <si>
    <t>质量指标</t>
  </si>
  <si>
    <t>维修维护项目验收合格率</t>
  </si>
  <si>
    <t>物业管理合格率</t>
  </si>
  <si>
    <t>信息化运维服务验收合格率</t>
  </si>
  <si>
    <t>一审服判息诉率</t>
  </si>
  <si>
    <t>时效指标</t>
  </si>
  <si>
    <t>办案经费支付及时率</t>
  </si>
  <si>
    <t>法定审限内结案率</t>
  </si>
  <si>
    <t>维修修护及时性</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</si>
  <si>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</si>
  <si>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</si>
  <si>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</si>
  <si>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</si>
  <si>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</si>
  <si>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</si>
  <si>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</si>
  <si>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</si>
  <si>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</si>
  <si>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</si>
  <si>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</si>
  <si>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</si>
  <si>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</si>
  <si>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</si>
  <si>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</si>
  <si>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</si>
  <si>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干警满意程度</t>
  </si>
  <si>
    <t>总分</t>
  </si>
  <si>
    <t>说明</t>
  </si>
  <si>
    <t>无。</t>
  </si>
  <si>
    <t>物业费（本级）</t>
  </si>
  <si>
    <t>保障案件审判工作能够顺利开展，工作环境得到优化改善，后勤保障能力得到提升，确保2023年度我院机关审判场地的安全以及法庭工作的正常运行。</t>
  </si>
  <si>
    <t>“为大局服务，为人民司法，促进厚植党执政的政治根基，这是人民法院的职责使命。”这一年，武铁法院时刻牢记“国之大者”，紧紧围绕“努力让人民群众在每一个司法案件中感受到公平正义”的目标，以如我在诉的追求实现公平正义，审判执行质效稳中有进。</t>
  </si>
  <si>
    <t>在预算范围内</t>
  </si>
  <si>
    <t>法院水电暖保障率</t>
  </si>
  <si>
    <t>房屋养护维修完成率</t>
  </si>
  <si>
    <t>公共设施运行维护完成率</t>
  </si>
  <si>
    <t>物业日常覆盖率</t>
  </si>
  <si>
    <t>法院水电暖日常运转稳定率</t>
  </si>
  <si>
    <t>维修维护验收合格率</t>
  </si>
  <si>
    <t>物业服务保障工作达标率</t>
  </si>
  <si>
    <t>公共设施运行维护及时性</t>
  </si>
  <si>
    <t>物业服务及时性</t>
  </si>
  <si>
    <t>业主维修申报处理及时性</t>
  </si>
  <si>
    <t>保障办公环境、设施运行安全</t>
  </si>
  <si>
    <t>保障</t>
  </si>
  <si>
    <t>有效保障法院司法服务</t>
  </si>
  <si>
    <t>工作人员满意度</t>
  </si>
  <si>
    <t>办案业务费（本级）</t>
  </si>
  <si>
    <t>合理使用办案业务费，保障审判工作的良好运转，确保本年度受理案件和执行工作顺利完成，提高案件执结率、结案率，忠实履行宪法和法律赋予的职责，充分发挥审判机关的职能作用，促进司法便民服务水平的提升，确保受理、审判等工作顺利完成，为促进案件审判及法院各项事业运转提供有力保障。</t>
  </si>
  <si>
    <t>合理使用办案业务费，圆满保障审判工作良好运转，确保本年度受理案件和执行工作顺利完成，提高案件执结率、结案率，重视履行宪法和法律赋予的职责，充分发挥审判机关职能作用，促进司法便民服务水平不断提升，确保受理、审判的工作顺利完成，为促进案件审判及法院各项事业运转提供了有力的保障。</t>
  </si>
  <si>
    <t>办案办公设备采购数量</t>
  </si>
  <si>
    <t>民商事案件结案率</t>
  </si>
  <si>
    <t>刑事案件结案率</t>
  </si>
  <si>
    <t>行政案件结案率</t>
  </si>
  <si>
    <t>偏差原因：我院未受理行政案件
改进措施：待受理该案件后，下一步加强行政案件管理，提升行政审判能力，完善行政案件调解机制，优化行政案件办理流程，加强司法公开与宣传。</t>
  </si>
  <si>
    <t>执行案件结案率</t>
  </si>
  <si>
    <t>采购验收合格率</t>
  </si>
  <si>
    <t>采购工作开展及时性</t>
  </si>
  <si>
    <t>保障社会公平正义有效性</t>
  </si>
  <si>
    <t>有效</t>
  </si>
  <si>
    <t>民事案件调解撤诉率</t>
  </si>
  <si>
    <t>73.84%</t>
  </si>
  <si>
    <t>案件当事人满意度</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</si>
</sst>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00_ "/>
  </numFmts>
  <fonts count="46">
    <font>
      <sz val="11"/>
      <name val="宋体"/>
      <charset val="134"/>
    </font>
    <font>
      <b/>
      <sz val="20"/>
      <color rgb="FF000000"/>
      <name val="宋体"/>
      <charset val="134"/>
    </font>
    <font>
      <sz val="9"/>
      <color rgb="FF000000"/>
      <name val="宋体"/>
      <charset val="134"/>
    </font>
    <font>
      <sz val="9"/>
      <color indexed="63"/>
      <name val="宋体"/>
      <charset val="134"/>
    </font>
    <font>
      <b/>
      <sz val="9"/>
      <color rgb="FF000000"/>
      <name val="宋体"/>
      <charset val="134"/>
    </font>
    <font>
      <b/>
      <sz val="9"/>
      <color indexed="63"/>
      <name val="宋体"/>
      <charset val="134"/>
    </font>
    <font>
      <sz val="9"/>
      <name val="宋体"/>
      <charset val="134"/>
    </font>
    <font>
      <b/>
      <sz val="11"/>
      <name val="宋体"/>
      <charset val="134"/>
    </font>
    <font>
      <sz val="11"/>
      <color rgb="FF000000"/>
      <name val="黑体"/>
      <charset val="134"/>
    </font>
    <font>
      <sz val="11"/>
      <color rgb="FF000000"/>
      <name val="宋体"/>
      <charset val="134"/>
    </font>
    <font>
      <b/>
      <sz val="11"/>
      <color rgb="FF000000"/>
      <name val="宋体"/>
      <charset val="134"/>
    </font>
    <font>
      <sz val="12"/>
      <name val="宋体"/>
      <charset val="134"/>
    </font>
    <font>
      <b/>
      <sz val="10"/>
      <color rgb="FF000000"/>
      <name val="宋体"/>
      <charset val="134"/>
    </font>
    <font>
      <sz val="10"/>
      <color rgb="FF000000"/>
      <name val="宋体"/>
      <charset val="134"/>
    </font>
    <font>
      <sz val="11"/>
      <color indexed="8"/>
      <name val="宋体"/>
      <charset val="134"/>
    </font>
    <font>
      <sz val="10"/>
      <color indexed="63"/>
      <name val="宋体"/>
      <charset val="134"/>
    </font>
    <font>
      <sz val="10"/>
      <color indexed="8"/>
      <name val="宋体"/>
      <charset val="134"/>
    </font>
    <font>
      <sz val="10"/>
      <name val="宋体"/>
      <charset val="134"/>
    </font>
    <font>
      <sz val="12"/>
      <color rgb="FF000000"/>
      <name val="宋体"/>
      <charset val="134"/>
    </font>
    <font>
      <sz val="12"/>
      <color rgb="FF000000"/>
      <name val="黑体"/>
      <charset val="134"/>
    </font>
    <font>
      <sz val="16"/>
      <color rgb="FF000000"/>
      <name val="黑体"/>
      <charset val="134"/>
    </font>
    <font>
      <b/>
      <sz val="36"/>
      <color rgb="FF000000"/>
      <name val="宋体"/>
      <charset val="134"/>
    </font>
    <font>
      <sz val="28"/>
      <color rgb="FF000000"/>
      <name val="宋体"/>
      <charset val="134"/>
    </font>
    <font>
      <sz val="18"/>
      <color rgb="FF000000"/>
      <name val="宋体"/>
      <charset val="134"/>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u/>
      <sz val="20"/>
      <color rgb="FF000000"/>
      <name val="宋体"/>
      <charset val="134"/>
    </font>
    <font>
      <b/>
      <sz val="2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rgb="FF000000"/>
      </bottom>
      <diagonal/>
    </border>
    <border>
      <left/>
      <right/>
      <top style="thin">
        <color rgb="FF000000"/>
      </top>
      <bottom/>
      <diagonal/>
    </border>
    <border>
      <left/>
      <right/>
      <top style="thin">
        <color rgb="FF000000"/>
      </top>
      <bottom style="thin">
        <color auto="1"/>
      </bottom>
      <diagonal/>
    </border>
    <border>
      <left/>
      <right style="thin">
        <color rgb="FF000000"/>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8" fillId="0" borderId="0" applyFont="0" applyFill="0" applyBorder="0" applyAlignment="0" applyProtection="0">
      <alignment vertical="center"/>
    </xf>
    <xf numFmtId="0" fontId="29" fillId="21" borderId="0" applyNumberFormat="0" applyBorder="0" applyAlignment="0" applyProtection="0">
      <alignment vertical="center"/>
    </xf>
    <xf numFmtId="0" fontId="35" fillId="17" borderId="20"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13" borderId="0" applyNumberFormat="0" applyBorder="0" applyAlignment="0" applyProtection="0">
      <alignment vertical="center"/>
    </xf>
    <xf numFmtId="0" fontId="31" fillId="9" borderId="0" applyNumberFormat="0" applyBorder="0" applyAlignment="0" applyProtection="0">
      <alignment vertical="center"/>
    </xf>
    <xf numFmtId="43" fontId="28" fillId="0" borderId="0" applyFont="0" applyFill="0" applyBorder="0" applyAlignment="0" applyProtection="0">
      <alignment vertical="center"/>
    </xf>
    <xf numFmtId="0" fontId="24" fillId="28" borderId="0" applyNumberFormat="0" applyBorder="0" applyAlignment="0" applyProtection="0">
      <alignment vertical="center"/>
    </xf>
    <xf numFmtId="0" fontId="41" fillId="0" borderId="0" applyNumberFormat="0" applyFill="0" applyBorder="0" applyAlignment="0" applyProtection="0">
      <alignment vertical="center"/>
    </xf>
    <xf numFmtId="9" fontId="9" fillId="0" borderId="0">
      <protection locked="0"/>
    </xf>
    <xf numFmtId="0" fontId="42" fillId="0" borderId="0" applyNumberFormat="0" applyFill="0" applyBorder="0" applyAlignment="0" applyProtection="0">
      <alignment vertical="center"/>
    </xf>
    <xf numFmtId="0" fontId="28" fillId="29" borderId="23" applyNumberFormat="0" applyFont="0" applyAlignment="0" applyProtection="0">
      <alignment vertical="center"/>
    </xf>
    <xf numFmtId="0" fontId="24" fillId="16" borderId="0" applyNumberFormat="0" applyBorder="0" applyAlignment="0" applyProtection="0">
      <alignment vertical="center"/>
    </xf>
    <xf numFmtId="0" fontId="2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19" applyNumberFormat="0" applyFill="0" applyAlignment="0" applyProtection="0">
      <alignment vertical="center"/>
    </xf>
    <xf numFmtId="0" fontId="33" fillId="0" borderId="19" applyNumberFormat="0" applyFill="0" applyAlignment="0" applyProtection="0">
      <alignment vertical="center"/>
    </xf>
    <xf numFmtId="0" fontId="24" fillId="27" borderId="0" applyNumberFormat="0" applyBorder="0" applyAlignment="0" applyProtection="0">
      <alignment vertical="center"/>
    </xf>
    <xf numFmtId="0" fontId="26" fillId="0" borderId="17" applyNumberFormat="0" applyFill="0" applyAlignment="0" applyProtection="0">
      <alignment vertical="center"/>
    </xf>
    <xf numFmtId="0" fontId="24" fillId="26" borderId="0" applyNumberFormat="0" applyBorder="0" applyAlignment="0" applyProtection="0">
      <alignment vertical="center"/>
    </xf>
    <xf numFmtId="0" fontId="37" fillId="20" borderId="21" applyNumberFormat="0" applyAlignment="0" applyProtection="0">
      <alignment vertical="center"/>
    </xf>
    <xf numFmtId="0" fontId="36" fillId="20" borderId="20" applyNumberFormat="0" applyAlignment="0" applyProtection="0">
      <alignment vertical="center"/>
    </xf>
    <xf numFmtId="0" fontId="32" fillId="12" borderId="18" applyNumberFormat="0" applyAlignment="0" applyProtection="0">
      <alignment vertical="center"/>
    </xf>
    <xf numFmtId="0" fontId="29" fillId="19" borderId="0" applyNumberFormat="0" applyBorder="0" applyAlignment="0" applyProtection="0">
      <alignment vertical="center"/>
    </xf>
    <xf numFmtId="0" fontId="24" fillId="5" borderId="0" applyNumberFormat="0" applyBorder="0" applyAlignment="0" applyProtection="0">
      <alignment vertical="center"/>
    </xf>
    <xf numFmtId="0" fontId="40" fillId="0" borderId="22" applyNumberFormat="0" applyFill="0" applyAlignment="0" applyProtection="0">
      <alignment vertical="center"/>
    </xf>
    <xf numFmtId="0" fontId="25" fillId="0" borderId="16" applyNumberFormat="0" applyFill="0" applyAlignment="0" applyProtection="0">
      <alignment vertical="center"/>
    </xf>
    <xf numFmtId="0" fontId="43" fillId="33" borderId="0" applyNumberFormat="0" applyBorder="0" applyAlignment="0" applyProtection="0">
      <alignment vertical="center"/>
    </xf>
    <xf numFmtId="0" fontId="34" fillId="15" borderId="0" applyNumberFormat="0" applyBorder="0" applyAlignment="0" applyProtection="0">
      <alignment vertical="center"/>
    </xf>
    <xf numFmtId="0" fontId="29" fillId="32" borderId="0" applyNumberFormat="0" applyBorder="0" applyAlignment="0" applyProtection="0">
      <alignment vertical="center"/>
    </xf>
    <xf numFmtId="0" fontId="24" fillId="24" borderId="0" applyNumberFormat="0" applyBorder="0" applyAlignment="0" applyProtection="0">
      <alignment vertical="center"/>
    </xf>
    <xf numFmtId="0" fontId="29" fillId="18" borderId="0" applyNumberFormat="0" applyBorder="0" applyAlignment="0" applyProtection="0">
      <alignment vertical="center"/>
    </xf>
    <xf numFmtId="0" fontId="29" fillId="11" borderId="0" applyNumberFormat="0" applyBorder="0" applyAlignment="0" applyProtection="0">
      <alignment vertical="center"/>
    </xf>
    <xf numFmtId="0" fontId="29" fillId="31" borderId="0" applyNumberFormat="0" applyBorder="0" applyAlignment="0" applyProtection="0">
      <alignment vertical="center"/>
    </xf>
    <xf numFmtId="0" fontId="29" fillId="8" borderId="0" applyNumberFormat="0" applyBorder="0" applyAlignment="0" applyProtection="0">
      <alignment vertical="center"/>
    </xf>
    <xf numFmtId="0" fontId="24" fillId="23" borderId="0" applyNumberFormat="0" applyBorder="0" applyAlignment="0" applyProtection="0">
      <alignment vertical="center"/>
    </xf>
    <xf numFmtId="0" fontId="24" fillId="4" borderId="0" applyNumberFormat="0" applyBorder="0" applyAlignment="0" applyProtection="0">
      <alignment vertical="center"/>
    </xf>
    <xf numFmtId="0" fontId="29" fillId="30" borderId="0" applyNumberFormat="0" applyBorder="0" applyAlignment="0" applyProtection="0">
      <alignment vertical="center"/>
    </xf>
    <xf numFmtId="0" fontId="29" fillId="7" borderId="0" applyNumberFormat="0" applyBorder="0" applyAlignment="0" applyProtection="0">
      <alignment vertical="center"/>
    </xf>
    <xf numFmtId="0" fontId="24" fillId="3" borderId="0" applyNumberFormat="0" applyBorder="0" applyAlignment="0" applyProtection="0">
      <alignment vertical="center"/>
    </xf>
    <xf numFmtId="0" fontId="29" fillId="6" borderId="0" applyNumberFormat="0" applyBorder="0" applyAlignment="0" applyProtection="0">
      <alignment vertical="center"/>
    </xf>
    <xf numFmtId="0" fontId="24" fillId="14" borderId="0" applyNumberFormat="0" applyBorder="0" applyAlignment="0" applyProtection="0">
      <alignment vertical="center"/>
    </xf>
    <xf numFmtId="0" fontId="24" fillId="22" borderId="0" applyNumberFormat="0" applyBorder="0" applyAlignment="0" applyProtection="0">
      <alignment vertical="center"/>
    </xf>
    <xf numFmtId="0" fontId="29" fillId="10" borderId="0" applyNumberFormat="0" applyBorder="0" applyAlignment="0" applyProtection="0">
      <alignment vertical="center"/>
    </xf>
    <xf numFmtId="0" fontId="24" fillId="25" borderId="0" applyNumberFormat="0" applyBorder="0" applyAlignment="0" applyProtection="0">
      <alignment vertical="center"/>
    </xf>
  </cellStyleXfs>
  <cellXfs count="11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2" fillId="0" borderId="1" xfId="0" applyFont="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0" fontId="2" fillId="0" borderId="1" xfId="11" applyNumberFormat="1" applyFont="1" applyBorder="1" applyAlignment="1" applyProtection="1">
      <alignment vertical="center" wrapText="1"/>
    </xf>
    <xf numFmtId="0" fontId="3"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6" xfId="0" applyFont="1" applyBorder="1" applyAlignment="1">
      <alignment horizontal="left" vertical="center"/>
    </xf>
    <xf numFmtId="0" fontId="6" fillId="0" borderId="0" xfId="0" applyFont="1">
      <alignment vertical="center"/>
    </xf>
    <xf numFmtId="0" fontId="2" fillId="0" borderId="4"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9" fontId="3" fillId="2" borderId="1" xfId="0" applyNumberFormat="1" applyFont="1" applyFill="1" applyBorder="1" applyAlignment="1">
      <alignment horizontal="center" vertical="center" wrapText="1"/>
    </xf>
    <xf numFmtId="0" fontId="2" fillId="0" borderId="5" xfId="0" applyFont="1" applyBorder="1" applyAlignment="1">
      <alignment horizontal="center" vertical="center" textRotation="255" wrapText="1"/>
    </xf>
    <xf numFmtId="9" fontId="2" fillId="0" borderId="1" xfId="11" applyFont="1" applyBorder="1" applyAlignment="1" applyProtection="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0" xfId="0" applyFont="1">
      <alignment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lignment vertical="center"/>
    </xf>
    <xf numFmtId="176" fontId="9" fillId="0" borderId="1" xfId="0" applyNumberFormat="1" applyFont="1" applyBorder="1">
      <alignment vertical="center"/>
    </xf>
    <xf numFmtId="176" fontId="9" fillId="0" borderId="1" xfId="0" applyNumberFormat="1" applyFont="1" applyBorder="1" applyAlignment="1">
      <alignment vertical="center" wrapText="1"/>
    </xf>
    <xf numFmtId="9" fontId="9" fillId="0" borderId="1" xfId="11" applyBorder="1" applyAlignment="1" applyProtection="1">
      <alignment vertical="center"/>
    </xf>
    <xf numFmtId="10" fontId="9" fillId="0" borderId="1" xfId="11" applyNumberFormat="1" applyBorder="1" applyAlignment="1" applyProtection="1">
      <alignment vertical="center"/>
    </xf>
    <xf numFmtId="177" fontId="9" fillId="0" borderId="1" xfId="0" applyNumberFormat="1" applyFont="1" applyBorder="1" applyAlignment="1">
      <alignment horizontal="center" vertical="center"/>
    </xf>
    <xf numFmtId="0" fontId="9" fillId="0" borderId="0" xfId="0" applyFont="1" applyFill="1" applyBorder="1" applyAlignment="1"/>
    <xf numFmtId="0" fontId="11" fillId="0" borderId="0" xfId="0" applyFont="1" applyFill="1" applyBorder="1">
      <alignment vertical="center"/>
    </xf>
    <xf numFmtId="0" fontId="1"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wrapText="1"/>
    </xf>
    <xf numFmtId="0" fontId="13" fillId="0" borderId="1"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10" fontId="10" fillId="0" borderId="2" xfId="11" applyNumberFormat="1" applyFont="1" applyFill="1" applyBorder="1" applyAlignment="1" applyProtection="1">
      <alignment horizontal="center" vertical="center" wrapText="1"/>
    </xf>
    <xf numFmtId="10" fontId="10" fillId="0" borderId="6" xfId="11"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0" applyNumberFormat="1" applyFont="1" applyBorder="1" applyAlignment="1">
      <alignment horizontal="center" vertical="center" wrapText="1"/>
    </xf>
    <xf numFmtId="10" fontId="9" fillId="0" borderId="2" xfId="11" applyNumberFormat="1" applyFont="1" applyFill="1" applyBorder="1" applyAlignment="1" applyProtection="1">
      <alignment horizontal="center" vertical="center" wrapText="1"/>
    </xf>
    <xf numFmtId="10" fontId="9" fillId="0" borderId="6" xfId="11"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2"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0" borderId="7" xfId="0"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3" fillId="0" borderId="6" xfId="0" applyFont="1" applyFill="1" applyBorder="1" applyAlignment="1">
      <alignment horizontal="left" vertical="center" wrapText="1"/>
    </xf>
    <xf numFmtId="9" fontId="13" fillId="0" borderId="1" xfId="0" applyNumberFormat="1" applyFont="1" applyFill="1" applyBorder="1" applyAlignment="1">
      <alignment vertical="center" wrapText="1"/>
    </xf>
    <xf numFmtId="9" fontId="12" fillId="0" borderId="1" xfId="0" applyNumberFormat="1" applyFont="1" applyFill="1" applyBorder="1" applyAlignment="1">
      <alignment vertical="center" wrapText="1"/>
    </xf>
    <xf numFmtId="0" fontId="12" fillId="0" borderId="1" xfId="0" applyFont="1" applyFill="1" applyBorder="1" applyAlignment="1">
      <alignment vertical="center" wrapText="1"/>
    </xf>
    <xf numFmtId="0" fontId="13" fillId="0" borderId="15" xfId="0" applyFont="1" applyFill="1" applyBorder="1" applyAlignment="1">
      <alignment horizontal="left" vertical="center" wrapText="1"/>
    </xf>
    <xf numFmtId="0" fontId="18" fillId="0" borderId="0" xfId="0" applyFont="1">
      <alignment vertical="center"/>
    </xf>
    <xf numFmtId="0" fontId="9" fillId="0" borderId="0" xfId="0" applyFont="1" applyBorder="1">
      <alignment vertical="center"/>
    </xf>
    <xf numFmtId="0" fontId="1" fillId="0" borderId="0" xfId="0" applyFont="1" applyBorder="1" applyAlignment="1">
      <alignment horizontal="center" vertical="center"/>
    </xf>
    <xf numFmtId="0" fontId="19" fillId="0" borderId="0" xfId="0" applyFont="1" applyBorder="1">
      <alignment vertical="center"/>
    </xf>
    <xf numFmtId="0" fontId="18" fillId="0" borderId="0" xfId="0" applyFont="1" applyBorder="1">
      <alignment vertical="center"/>
    </xf>
    <xf numFmtId="0" fontId="20" fillId="0" borderId="0" xfId="0" applyFont="1">
      <alignment vertical="center"/>
    </xf>
    <xf numFmtId="0" fontId="21" fillId="0" borderId="0" xfId="0" applyFont="1" applyAlignment="1">
      <alignment horizontal="center" vertical="center" wrapText="1"/>
    </xf>
    <xf numFmtId="0" fontId="9" fillId="0" borderId="0" xfId="0" applyFont="1">
      <alignment vertical="center"/>
    </xf>
    <xf numFmtId="0" fontId="2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18"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0"/>
  <sheetViews>
    <sheetView zoomScale="73" zoomScaleNormal="73" workbookViewId="0">
      <selection activeCell="A3" sqref="A3"/>
    </sheetView>
  </sheetViews>
  <sheetFormatPr defaultColWidth="9" defaultRowHeight="14"/>
  <cols>
    <col min="1" max="1" width="181.372727272727" customWidth="1"/>
  </cols>
  <sheetData>
    <row r="1" ht="45" customHeight="1" spans="1:1">
      <c r="A1" s="106" t="s">
        <v>0</v>
      </c>
    </row>
    <row r="2" ht="149.25" customHeight="1" spans="1:11">
      <c r="A2" s="107" t="s">
        <v>1</v>
      </c>
      <c r="B2" s="108"/>
      <c r="C2" s="108"/>
      <c r="D2" s="108"/>
      <c r="E2" s="108"/>
      <c r="F2" s="108"/>
      <c r="G2" s="108"/>
      <c r="H2" s="108"/>
      <c r="I2" s="108"/>
      <c r="J2" s="108"/>
      <c r="K2" s="108"/>
    </row>
    <row r="3" ht="51" customHeight="1" spans="1:11">
      <c r="A3" s="109"/>
      <c r="B3" s="108"/>
      <c r="C3" s="108"/>
      <c r="D3" s="108"/>
      <c r="E3" s="108"/>
      <c r="F3" s="108"/>
      <c r="G3" s="108"/>
      <c r="H3" s="108"/>
      <c r="I3" s="108"/>
      <c r="J3" s="108"/>
      <c r="K3" s="108"/>
    </row>
    <row r="4" ht="51" customHeight="1" spans="1:11">
      <c r="A4" s="109"/>
      <c r="B4" s="108"/>
      <c r="C4" s="108"/>
      <c r="D4" s="108"/>
      <c r="E4" s="108"/>
      <c r="F4" s="108"/>
      <c r="G4" s="108"/>
      <c r="H4" s="108"/>
      <c r="I4" s="108"/>
      <c r="J4" s="108"/>
      <c r="K4" s="108"/>
    </row>
    <row r="5" ht="51" customHeight="1" spans="1:11">
      <c r="A5" s="110" t="s">
        <v>2</v>
      </c>
      <c r="B5" s="108"/>
      <c r="C5" s="108"/>
      <c r="D5" s="108"/>
      <c r="E5" s="108"/>
      <c r="F5" s="108"/>
      <c r="G5" s="108"/>
      <c r="H5" s="108"/>
      <c r="I5" s="108"/>
      <c r="J5" s="108"/>
      <c r="K5" s="108"/>
    </row>
    <row r="6" ht="51" customHeight="1" spans="1:11">
      <c r="A6" s="110" t="s">
        <v>3</v>
      </c>
      <c r="B6" s="108"/>
      <c r="C6" s="108"/>
      <c r="D6" s="108"/>
      <c r="E6" s="108"/>
      <c r="F6" s="108"/>
      <c r="G6" s="108"/>
      <c r="H6" s="108"/>
      <c r="I6" s="108"/>
      <c r="J6" s="108"/>
      <c r="K6" s="108"/>
    </row>
    <row r="7" ht="51" customHeight="1" spans="1:11">
      <c r="A7" s="111" t="s">
        <v>4</v>
      </c>
      <c r="B7" s="108"/>
      <c r="C7" s="108"/>
      <c r="D7" s="108"/>
      <c r="E7" s="108"/>
      <c r="F7" s="108"/>
      <c r="G7" s="108"/>
      <c r="H7" s="108"/>
      <c r="I7" s="108"/>
      <c r="J7" s="108"/>
      <c r="K7" s="108"/>
    </row>
    <row r="8" s="101" customFormat="1" ht="27" customHeight="1" spans="1:1">
      <c r="A8" s="112"/>
    </row>
    <row r="9" s="101" customFormat="1" ht="27" customHeight="1"/>
    <row r="10" s="101" customFormat="1" ht="27" customHeight="1"/>
  </sheetData>
  <pageMargins left="0.699305555555556" right="0.759027777777778" top="2.01875" bottom="1.6" header="0.919444444444445" footer="1.05902777777778"/>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1"/>
  <sheetViews>
    <sheetView workbookViewId="0">
      <selection activeCell="D41" sqref="D41"/>
    </sheetView>
  </sheetViews>
  <sheetFormatPr defaultColWidth="9" defaultRowHeight="14"/>
  <cols>
    <col min="1" max="1" width="81.6272727272727" customWidth="1"/>
  </cols>
  <sheetData>
    <row r="1" spans="1:1">
      <c r="A1" s="102"/>
    </row>
    <row r="2" ht="40.5" customHeight="1" spans="1:1">
      <c r="A2" s="103" t="s">
        <v>5</v>
      </c>
    </row>
    <row r="3" ht="19.5" customHeight="1" spans="1:1">
      <c r="A3" s="102"/>
    </row>
    <row r="4" s="101" customFormat="1" ht="30.75" customHeight="1" spans="1:1">
      <c r="A4" s="104" t="s">
        <v>6</v>
      </c>
    </row>
    <row r="5" s="101" customFormat="1" ht="30.75" customHeight="1" spans="1:1">
      <c r="A5" s="104" t="s">
        <v>7</v>
      </c>
    </row>
    <row r="6" s="101" customFormat="1" ht="30.75" customHeight="1" spans="1:1">
      <c r="A6" s="104" t="s">
        <v>8</v>
      </c>
    </row>
    <row r="7" s="101" customFormat="1" ht="30.75" customHeight="1" spans="1:1">
      <c r="A7" s="105" t="s">
        <v>9</v>
      </c>
    </row>
    <row r="8" s="101" customFormat="1" ht="30.75" customHeight="1" spans="1:1">
      <c r="A8" s="105" t="s">
        <v>10</v>
      </c>
    </row>
    <row r="9" s="101" customFormat="1" ht="30.75" customHeight="1" spans="1:1">
      <c r="A9" s="105" t="s">
        <v>11</v>
      </c>
    </row>
    <row r="10" spans="1:1">
      <c r="A10" s="102"/>
    </row>
    <row r="11" spans="1:1">
      <c r="A11" s="102"/>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A55"/>
  <sheetViews>
    <sheetView tabSelected="1" zoomScale="70" zoomScaleNormal="70" topLeftCell="A2" workbookViewId="0">
      <selection activeCell="D41" sqref="D41"/>
    </sheetView>
  </sheetViews>
  <sheetFormatPr defaultColWidth="11" defaultRowHeight="15"/>
  <cols>
    <col min="1" max="1" width="24.7545454545455" style="47" customWidth="1"/>
    <col min="2" max="2" width="22.1272727272727" style="47" customWidth="1"/>
    <col min="3" max="3" width="23.6272727272727" style="47" customWidth="1"/>
    <col min="4" max="4" width="34.4727272727273" style="47" customWidth="1"/>
    <col min="5" max="5" width="14" style="47" customWidth="1"/>
    <col min="6" max="6" width="14.2454545454545" style="47" customWidth="1"/>
    <col min="7" max="7" width="13.2454545454545" style="47" customWidth="1"/>
    <col min="8" max="8" width="11.8727272727273" style="47" customWidth="1"/>
    <col min="9" max="9" width="23.7545454545455" style="47" customWidth="1"/>
    <col min="10" max="16378" width="11" style="47"/>
    <col min="16379" max="16384" width="11" style="48"/>
  </cols>
  <sheetData>
    <row r="1" s="47" customFormat="1" ht="64.5" customHeight="1" spans="1:9">
      <c r="A1" s="49" t="s">
        <v>12</v>
      </c>
      <c r="B1" s="49"/>
      <c r="C1" s="49"/>
      <c r="D1" s="49"/>
      <c r="E1" s="49"/>
      <c r="F1" s="49"/>
      <c r="G1" s="49"/>
      <c r="H1" s="49"/>
      <c r="I1" s="49"/>
    </row>
    <row r="2" s="47" customFormat="1" ht="30" customHeight="1" spans="1:9">
      <c r="A2" s="50" t="s">
        <v>13</v>
      </c>
      <c r="B2" s="51" t="s">
        <v>14</v>
      </c>
      <c r="C2" s="52"/>
      <c r="D2" s="52"/>
      <c r="E2" s="52"/>
      <c r="F2" s="52"/>
      <c r="G2" s="52"/>
      <c r="H2" s="52"/>
      <c r="I2" s="94"/>
    </row>
    <row r="3" s="47" customFormat="1" ht="26.25" customHeight="1" spans="1:9">
      <c r="A3" s="53" t="s">
        <v>15</v>
      </c>
      <c r="B3" s="54"/>
      <c r="C3" s="54" t="s">
        <v>16</v>
      </c>
      <c r="D3" s="55" t="s">
        <v>17</v>
      </c>
      <c r="E3" s="56" t="s">
        <v>18</v>
      </c>
      <c r="F3" s="57" t="s">
        <v>19</v>
      </c>
      <c r="G3" s="58"/>
      <c r="H3" s="59" t="s">
        <v>20</v>
      </c>
      <c r="I3" s="95" t="s">
        <v>21</v>
      </c>
    </row>
    <row r="4" s="47" customFormat="1" ht="23.25" customHeight="1" spans="1:9">
      <c r="A4" s="60"/>
      <c r="B4" s="61" t="s">
        <v>22</v>
      </c>
      <c r="C4" s="62">
        <f>SUM(C5:C6)</f>
        <v>1273.37</v>
      </c>
      <c r="D4" s="62">
        <f>SUM(D5:D6)</f>
        <v>1297.16</v>
      </c>
      <c r="E4" s="62">
        <f>SUM(E5:E6)</f>
        <v>1297.16</v>
      </c>
      <c r="F4" s="63">
        <f t="shared" ref="F4:F6" si="0">E4/D4</f>
        <v>1</v>
      </c>
      <c r="G4" s="64"/>
      <c r="H4" s="59">
        <v>10</v>
      </c>
      <c r="I4" s="95">
        <v>10</v>
      </c>
    </row>
    <row r="5" s="47" customFormat="1" ht="23.25" customHeight="1" spans="1:9">
      <c r="A5" s="60"/>
      <c r="B5" s="65" t="s">
        <v>23</v>
      </c>
      <c r="C5" s="66">
        <v>988.37</v>
      </c>
      <c r="D5" s="66">
        <v>868.49</v>
      </c>
      <c r="E5" s="66">
        <v>868.49</v>
      </c>
      <c r="F5" s="67">
        <f t="shared" si="0"/>
        <v>1</v>
      </c>
      <c r="G5" s="68"/>
      <c r="H5" s="69" t="s">
        <v>24</v>
      </c>
      <c r="I5" s="69" t="s">
        <v>24</v>
      </c>
    </row>
    <row r="6" s="47" customFormat="1" ht="23.25" customHeight="1" spans="1:9">
      <c r="A6" s="70"/>
      <c r="B6" s="65" t="s">
        <v>25</v>
      </c>
      <c r="C6" s="66">
        <v>285</v>
      </c>
      <c r="D6" s="66">
        <v>428.67</v>
      </c>
      <c r="E6" s="66">
        <v>428.67</v>
      </c>
      <c r="F6" s="67">
        <f t="shared" si="0"/>
        <v>1</v>
      </c>
      <c r="G6" s="68"/>
      <c r="H6" s="69" t="s">
        <v>24</v>
      </c>
      <c r="I6" s="69" t="s">
        <v>24</v>
      </c>
    </row>
    <row r="7" s="47" customFormat="1" ht="23.25" customHeight="1" spans="1:9">
      <c r="A7" s="54" t="s">
        <v>26</v>
      </c>
      <c r="B7" s="53" t="s">
        <v>27</v>
      </c>
      <c r="C7" s="53"/>
      <c r="D7" s="53"/>
      <c r="E7" s="54" t="s">
        <v>28</v>
      </c>
      <c r="F7" s="54"/>
      <c r="G7" s="54"/>
      <c r="H7" s="54"/>
      <c r="I7" s="54"/>
    </row>
    <row r="8" s="47" customFormat="1" ht="77" customHeight="1" spans="1:9">
      <c r="A8" s="57"/>
      <c r="B8" s="65" t="s">
        <v>29</v>
      </c>
      <c r="C8" s="65"/>
      <c r="D8" s="65"/>
      <c r="E8" s="71" t="s">
        <v>30</v>
      </c>
      <c r="F8" s="71"/>
      <c r="G8" s="71"/>
      <c r="H8" s="71"/>
      <c r="I8" s="96"/>
    </row>
    <row r="9" s="47" customFormat="1" ht="122" customHeight="1" spans="1:9">
      <c r="A9" s="57"/>
      <c r="B9" s="65" t="s">
        <v>31</v>
      </c>
      <c r="C9" s="65"/>
      <c r="D9" s="65"/>
      <c r="E9" s="71" t="s">
        <v>32</v>
      </c>
      <c r="F9" s="71"/>
      <c r="G9" s="71"/>
      <c r="H9" s="71"/>
      <c r="I9" s="96"/>
    </row>
    <row r="10" s="47" customFormat="1" ht="86" customHeight="1" spans="1:9">
      <c r="A10" s="57"/>
      <c r="B10" s="65" t="s">
        <v>33</v>
      </c>
      <c r="C10" s="65"/>
      <c r="D10" s="65"/>
      <c r="E10" s="71" t="s">
        <v>34</v>
      </c>
      <c r="F10" s="71"/>
      <c r="G10" s="71"/>
      <c r="H10" s="71"/>
      <c r="I10" s="96"/>
    </row>
    <row r="11" s="47" customFormat="1" ht="91" customHeight="1" spans="1:9">
      <c r="A11" s="57"/>
      <c r="B11" s="65" t="s">
        <v>35</v>
      </c>
      <c r="C11" s="65"/>
      <c r="D11" s="65"/>
      <c r="E11" s="71" t="s">
        <v>36</v>
      </c>
      <c r="F11" s="71"/>
      <c r="G11" s="71"/>
      <c r="H11" s="71"/>
      <c r="I11" s="96"/>
    </row>
    <row r="12" s="47" customFormat="1" ht="23.25" customHeight="1" spans="1:9">
      <c r="A12" s="72" t="s">
        <v>37</v>
      </c>
      <c r="B12" s="54" t="s">
        <v>38</v>
      </c>
      <c r="C12" s="55" t="s">
        <v>39</v>
      </c>
      <c r="D12" s="56" t="s">
        <v>40</v>
      </c>
      <c r="E12" s="54" t="s">
        <v>41</v>
      </c>
      <c r="F12" s="54" t="s">
        <v>42</v>
      </c>
      <c r="G12" s="54" t="s">
        <v>20</v>
      </c>
      <c r="H12" s="54" t="s">
        <v>21</v>
      </c>
      <c r="I12" s="54" t="s">
        <v>43</v>
      </c>
    </row>
    <row r="13" s="47" customFormat="1" ht="31" customHeight="1" spans="1:9">
      <c r="A13" s="73"/>
      <c r="B13" s="74" t="s">
        <v>44</v>
      </c>
      <c r="C13" s="75" t="s">
        <v>45</v>
      </c>
      <c r="D13" s="76" t="s">
        <v>46</v>
      </c>
      <c r="E13" s="77" t="s">
        <v>47</v>
      </c>
      <c r="F13" s="78" t="s">
        <v>48</v>
      </c>
      <c r="G13" s="79">
        <v>2</v>
      </c>
      <c r="H13" s="80">
        <v>2</v>
      </c>
      <c r="I13" s="97"/>
    </row>
    <row r="14" s="47" customFormat="1" ht="31" customHeight="1" spans="1:9">
      <c r="A14" s="73"/>
      <c r="B14" s="74"/>
      <c r="C14" s="81"/>
      <c r="D14" s="76" t="s">
        <v>49</v>
      </c>
      <c r="E14" s="77" t="s">
        <v>47</v>
      </c>
      <c r="F14" s="78" t="s">
        <v>48</v>
      </c>
      <c r="G14" s="79">
        <v>2</v>
      </c>
      <c r="H14" s="80">
        <v>2</v>
      </c>
      <c r="I14" s="98"/>
    </row>
    <row r="15" s="47" customFormat="1" ht="31" customHeight="1" spans="1:9">
      <c r="A15" s="73"/>
      <c r="B15" s="74"/>
      <c r="C15" s="81"/>
      <c r="D15" s="76" t="s">
        <v>50</v>
      </c>
      <c r="E15" s="77" t="s">
        <v>51</v>
      </c>
      <c r="F15" s="78" t="s">
        <v>48</v>
      </c>
      <c r="G15" s="79">
        <v>2</v>
      </c>
      <c r="H15" s="80">
        <v>2</v>
      </c>
      <c r="I15" s="98"/>
    </row>
    <row r="16" s="47" customFormat="1" ht="31" customHeight="1" spans="1:9">
      <c r="A16" s="73"/>
      <c r="B16" s="74"/>
      <c r="C16" s="82"/>
      <c r="D16" s="76" t="s">
        <v>52</v>
      </c>
      <c r="E16" s="77" t="s">
        <v>53</v>
      </c>
      <c r="F16" s="83">
        <v>0</v>
      </c>
      <c r="G16" s="79">
        <v>2</v>
      </c>
      <c r="H16" s="80">
        <v>2</v>
      </c>
      <c r="I16" s="97"/>
    </row>
    <row r="17" s="47" customFormat="1" ht="23.25" customHeight="1" spans="1:9">
      <c r="A17" s="73"/>
      <c r="B17" s="74"/>
      <c r="C17" s="84" t="s">
        <v>54</v>
      </c>
      <c r="D17" s="76" t="s">
        <v>55</v>
      </c>
      <c r="E17" s="77" t="s">
        <v>56</v>
      </c>
      <c r="F17" s="78" t="s">
        <v>48</v>
      </c>
      <c r="G17" s="79">
        <v>2</v>
      </c>
      <c r="H17" s="80">
        <v>2</v>
      </c>
      <c r="I17" s="61"/>
    </row>
    <row r="18" s="47" customFormat="1" ht="23.25" customHeight="1" spans="1:9">
      <c r="A18" s="73"/>
      <c r="B18" s="74"/>
      <c r="C18" s="82"/>
      <c r="D18" s="76" t="s">
        <v>57</v>
      </c>
      <c r="E18" s="77" t="s">
        <v>58</v>
      </c>
      <c r="F18" s="78" t="s">
        <v>48</v>
      </c>
      <c r="G18" s="79">
        <v>2</v>
      </c>
      <c r="H18" s="80">
        <v>2</v>
      </c>
      <c r="I18" s="61"/>
    </row>
    <row r="19" s="47" customFormat="1" ht="23.25" customHeight="1" spans="1:9">
      <c r="A19" s="73"/>
      <c r="B19" s="74"/>
      <c r="C19" s="85" t="s">
        <v>59</v>
      </c>
      <c r="D19" s="76" t="s">
        <v>60</v>
      </c>
      <c r="E19" s="77" t="s">
        <v>58</v>
      </c>
      <c r="F19" s="78" t="s">
        <v>48</v>
      </c>
      <c r="G19" s="79">
        <v>2</v>
      </c>
      <c r="H19" s="80">
        <v>2</v>
      </c>
      <c r="I19" s="61"/>
    </row>
    <row r="20" s="47" customFormat="1" ht="23.25" customHeight="1" spans="1:9">
      <c r="A20" s="73"/>
      <c r="B20" s="74"/>
      <c r="C20" s="52" t="s">
        <v>61</v>
      </c>
      <c r="D20" s="76" t="s">
        <v>62</v>
      </c>
      <c r="E20" s="77" t="s">
        <v>58</v>
      </c>
      <c r="F20" s="78" t="s">
        <v>48</v>
      </c>
      <c r="G20" s="79">
        <v>2</v>
      </c>
      <c r="H20" s="80">
        <v>2</v>
      </c>
      <c r="I20" s="61"/>
    </row>
    <row r="21" s="47" customFormat="1" ht="23.25" customHeight="1" spans="1:9">
      <c r="A21" s="73"/>
      <c r="B21" s="74"/>
      <c r="C21" s="52" t="s">
        <v>63</v>
      </c>
      <c r="D21" s="76" t="s">
        <v>64</v>
      </c>
      <c r="E21" s="77" t="s">
        <v>51</v>
      </c>
      <c r="F21" s="78" t="s">
        <v>48</v>
      </c>
      <c r="G21" s="79">
        <v>2</v>
      </c>
      <c r="H21" s="80">
        <v>2</v>
      </c>
      <c r="I21" s="97"/>
    </row>
    <row r="22" s="47" customFormat="1" ht="23.25" customHeight="1" spans="1:9">
      <c r="A22" s="73"/>
      <c r="B22" s="74"/>
      <c r="C22" s="52" t="s">
        <v>65</v>
      </c>
      <c r="D22" s="76" t="s">
        <v>66</v>
      </c>
      <c r="E22" s="77" t="s">
        <v>56</v>
      </c>
      <c r="F22" s="78" t="s">
        <v>48</v>
      </c>
      <c r="G22" s="79">
        <v>2</v>
      </c>
      <c r="H22" s="80">
        <v>2</v>
      </c>
      <c r="I22" s="61"/>
    </row>
    <row r="23" s="47" customFormat="1" ht="25" customHeight="1" spans="1:9">
      <c r="A23" s="73"/>
      <c r="B23" s="86" t="s">
        <v>67</v>
      </c>
      <c r="C23" s="77" t="s">
        <v>68</v>
      </c>
      <c r="D23" s="87" t="s">
        <v>69</v>
      </c>
      <c r="E23" s="77" t="s">
        <v>70</v>
      </c>
      <c r="F23" s="78" t="s">
        <v>48</v>
      </c>
      <c r="G23" s="79">
        <v>2.66</v>
      </c>
      <c r="H23" s="80">
        <v>2.66</v>
      </c>
      <c r="I23" s="61"/>
    </row>
    <row r="24" s="47" customFormat="1" ht="25" customHeight="1" spans="1:9">
      <c r="A24" s="73"/>
      <c r="B24" s="88"/>
      <c r="C24" s="77"/>
      <c r="D24" s="87" t="s">
        <v>71</v>
      </c>
      <c r="E24" s="77" t="s">
        <v>70</v>
      </c>
      <c r="F24" s="78" t="s">
        <v>72</v>
      </c>
      <c r="G24" s="79">
        <v>2.63</v>
      </c>
      <c r="H24" s="80">
        <v>2.63</v>
      </c>
      <c r="I24" s="99"/>
    </row>
    <row r="25" s="47" customFormat="1" ht="81" customHeight="1" spans="1:9">
      <c r="A25" s="73"/>
      <c r="B25" s="88"/>
      <c r="C25" s="77"/>
      <c r="D25" s="87" t="s">
        <v>73</v>
      </c>
      <c r="E25" s="77" t="s">
        <v>70</v>
      </c>
      <c r="F25" s="78" t="s">
        <v>74</v>
      </c>
      <c r="G25" s="79">
        <v>2.63</v>
      </c>
      <c r="H25" s="80">
        <v>0</v>
      </c>
      <c r="I25" s="99" t="s">
        <v>75</v>
      </c>
    </row>
    <row r="26" s="47" customFormat="1" ht="25" customHeight="1" spans="1:9">
      <c r="A26" s="73"/>
      <c r="B26" s="88"/>
      <c r="C26" s="77"/>
      <c r="D26" s="87" t="s">
        <v>76</v>
      </c>
      <c r="E26" s="77" t="s">
        <v>70</v>
      </c>
      <c r="F26" s="78" t="s">
        <v>77</v>
      </c>
      <c r="G26" s="79">
        <v>2.63</v>
      </c>
      <c r="H26" s="80">
        <v>2.63</v>
      </c>
      <c r="I26" s="61"/>
    </row>
    <row r="27" s="47" customFormat="1" ht="25" customHeight="1" spans="1:9">
      <c r="A27" s="73"/>
      <c r="B27" s="88"/>
      <c r="C27" s="77"/>
      <c r="D27" s="87" t="s">
        <v>78</v>
      </c>
      <c r="E27" s="77" t="s">
        <v>79</v>
      </c>
      <c r="F27" s="78" t="s">
        <v>48</v>
      </c>
      <c r="G27" s="79">
        <v>2.63</v>
      </c>
      <c r="H27" s="80">
        <v>2.63</v>
      </c>
      <c r="I27" s="61"/>
    </row>
    <row r="28" s="47" customFormat="1" ht="25" customHeight="1" spans="1:9">
      <c r="A28" s="73"/>
      <c r="B28" s="88"/>
      <c r="C28" s="77"/>
      <c r="D28" s="87" t="s">
        <v>80</v>
      </c>
      <c r="E28" s="77" t="s">
        <v>81</v>
      </c>
      <c r="F28" s="78" t="s">
        <v>82</v>
      </c>
      <c r="G28" s="79">
        <v>2.63</v>
      </c>
      <c r="H28" s="80">
        <v>2.63</v>
      </c>
      <c r="I28" s="61"/>
    </row>
    <row r="29" s="47" customFormat="1" ht="25" customHeight="1" spans="1:9">
      <c r="A29" s="73"/>
      <c r="B29" s="88"/>
      <c r="C29" s="77"/>
      <c r="D29" s="87" t="s">
        <v>83</v>
      </c>
      <c r="E29" s="77" t="s">
        <v>84</v>
      </c>
      <c r="F29" s="78" t="s">
        <v>85</v>
      </c>
      <c r="G29" s="79">
        <v>2.63</v>
      </c>
      <c r="H29" s="80">
        <v>2.63</v>
      </c>
      <c r="I29" s="61"/>
    </row>
    <row r="30" s="47" customFormat="1" ht="25" customHeight="1" spans="1:9">
      <c r="A30" s="73"/>
      <c r="B30" s="88"/>
      <c r="C30" s="77"/>
      <c r="D30" s="87" t="s">
        <v>86</v>
      </c>
      <c r="E30" s="77" t="s">
        <v>47</v>
      </c>
      <c r="F30" s="78" t="s">
        <v>48</v>
      </c>
      <c r="G30" s="79">
        <v>2.63</v>
      </c>
      <c r="H30" s="80">
        <v>2.63</v>
      </c>
      <c r="I30" s="61"/>
    </row>
    <row r="31" s="47" customFormat="1" ht="25" customHeight="1" spans="1:9">
      <c r="A31" s="73"/>
      <c r="B31" s="88"/>
      <c r="C31" s="77"/>
      <c r="D31" s="87" t="s">
        <v>87</v>
      </c>
      <c r="E31" s="77" t="s">
        <v>47</v>
      </c>
      <c r="F31" s="78" t="s">
        <v>48</v>
      </c>
      <c r="G31" s="79">
        <v>2.63</v>
      </c>
      <c r="H31" s="80">
        <v>2.63</v>
      </c>
      <c r="I31" s="61"/>
    </row>
    <row r="32" s="47" customFormat="1" ht="25" customHeight="1" spans="1:9">
      <c r="A32" s="73"/>
      <c r="B32" s="88"/>
      <c r="C32" s="77"/>
      <c r="D32" s="87" t="s">
        <v>88</v>
      </c>
      <c r="E32" s="77" t="s">
        <v>47</v>
      </c>
      <c r="F32" s="78" t="s">
        <v>48</v>
      </c>
      <c r="G32" s="79">
        <v>2.63</v>
      </c>
      <c r="H32" s="80">
        <v>2.63</v>
      </c>
      <c r="I32" s="61"/>
    </row>
    <row r="33" s="47" customFormat="1" ht="25" customHeight="1" spans="1:9">
      <c r="A33" s="73"/>
      <c r="B33" s="88"/>
      <c r="C33" s="77"/>
      <c r="D33" s="87" t="s">
        <v>89</v>
      </c>
      <c r="E33" s="77" t="s">
        <v>70</v>
      </c>
      <c r="F33" s="78" t="s">
        <v>48</v>
      </c>
      <c r="G33" s="79">
        <v>2.63</v>
      </c>
      <c r="H33" s="80">
        <v>2.63</v>
      </c>
      <c r="I33" s="61"/>
    </row>
    <row r="34" s="47" customFormat="1" ht="25" customHeight="1" spans="1:9">
      <c r="A34" s="73"/>
      <c r="B34" s="88"/>
      <c r="C34" s="77"/>
      <c r="D34" s="87" t="s">
        <v>90</v>
      </c>
      <c r="E34" s="77" t="s">
        <v>91</v>
      </c>
      <c r="F34" s="78" t="s">
        <v>48</v>
      </c>
      <c r="G34" s="79">
        <v>2.63</v>
      </c>
      <c r="H34" s="80">
        <v>2.63</v>
      </c>
      <c r="I34" s="61"/>
    </row>
    <row r="35" s="47" customFormat="1" ht="25" customHeight="1" spans="1:9">
      <c r="A35" s="73"/>
      <c r="B35" s="88"/>
      <c r="C35" s="77"/>
      <c r="D35" s="87" t="s">
        <v>92</v>
      </c>
      <c r="E35" s="77" t="s">
        <v>91</v>
      </c>
      <c r="F35" s="78" t="s">
        <v>48</v>
      </c>
      <c r="G35" s="79">
        <v>2.63</v>
      </c>
      <c r="H35" s="80">
        <v>2.63</v>
      </c>
      <c r="I35" s="61"/>
    </row>
    <row r="36" s="47" customFormat="1" ht="25" customHeight="1" spans="1:9">
      <c r="A36" s="73"/>
      <c r="B36" s="88"/>
      <c r="C36" s="77"/>
      <c r="D36" s="87" t="s">
        <v>93</v>
      </c>
      <c r="E36" s="77" t="s">
        <v>94</v>
      </c>
      <c r="F36" s="78" t="s">
        <v>48</v>
      </c>
      <c r="G36" s="79">
        <v>2.63</v>
      </c>
      <c r="H36" s="80">
        <v>2.63</v>
      </c>
      <c r="I36" s="61"/>
    </row>
    <row r="37" s="47" customFormat="1" ht="25" customHeight="1" spans="1:9">
      <c r="A37" s="73"/>
      <c r="B37" s="88"/>
      <c r="C37" s="77" t="s">
        <v>95</v>
      </c>
      <c r="D37" s="87" t="s">
        <v>96</v>
      </c>
      <c r="E37" s="77" t="s">
        <v>97</v>
      </c>
      <c r="F37" s="78" t="s">
        <v>48</v>
      </c>
      <c r="G37" s="79">
        <v>2.63</v>
      </c>
      <c r="H37" s="80">
        <v>2.63</v>
      </c>
      <c r="I37" s="61"/>
    </row>
    <row r="38" s="47" customFormat="1" ht="62" customHeight="1" spans="1:9">
      <c r="A38" s="73"/>
      <c r="B38" s="88"/>
      <c r="C38" s="77"/>
      <c r="D38" s="87" t="s">
        <v>98</v>
      </c>
      <c r="E38" s="77" t="s">
        <v>99</v>
      </c>
      <c r="F38" s="89">
        <v>0.7384</v>
      </c>
      <c r="G38" s="79">
        <v>2.63</v>
      </c>
      <c r="H38" s="80">
        <v>2.5</v>
      </c>
      <c r="I38" s="99" t="s">
        <v>100</v>
      </c>
    </row>
    <row r="39" s="47" customFormat="1" ht="25" customHeight="1" spans="1:9">
      <c r="A39" s="73"/>
      <c r="B39" s="88"/>
      <c r="C39" s="77"/>
      <c r="D39" s="87" t="s">
        <v>101</v>
      </c>
      <c r="E39" s="77" t="s">
        <v>102</v>
      </c>
      <c r="F39" s="78" t="s">
        <v>48</v>
      </c>
      <c r="G39" s="79">
        <v>2.63</v>
      </c>
      <c r="H39" s="80">
        <v>2.63</v>
      </c>
      <c r="I39" s="61"/>
    </row>
    <row r="40" s="47" customFormat="1" ht="25" customHeight="1" spans="1:9">
      <c r="A40" s="73"/>
      <c r="B40" s="88"/>
      <c r="C40" s="77" t="s">
        <v>103</v>
      </c>
      <c r="D40" s="87" t="s">
        <v>104</v>
      </c>
      <c r="E40" s="77" t="s">
        <v>79</v>
      </c>
      <c r="F40" s="78" t="s">
        <v>85</v>
      </c>
      <c r="G40" s="79">
        <v>5</v>
      </c>
      <c r="H40" s="80">
        <v>5</v>
      </c>
      <c r="I40" s="61"/>
    </row>
    <row r="41" s="47" customFormat="1" ht="25" customHeight="1" spans="1:9">
      <c r="A41" s="73"/>
      <c r="B41" s="88"/>
      <c r="C41" s="77"/>
      <c r="D41" s="87" t="s">
        <v>105</v>
      </c>
      <c r="E41" s="77" t="s">
        <v>106</v>
      </c>
      <c r="F41" s="78" t="s">
        <v>107</v>
      </c>
      <c r="G41" s="79">
        <v>5</v>
      </c>
      <c r="H41" s="80">
        <v>5</v>
      </c>
      <c r="I41" s="61"/>
    </row>
    <row r="42" s="47" customFormat="1" ht="25" customHeight="1" spans="1:9">
      <c r="A42" s="73"/>
      <c r="B42" s="88"/>
      <c r="C42" s="77" t="s">
        <v>108</v>
      </c>
      <c r="D42" s="87" t="s">
        <v>109</v>
      </c>
      <c r="E42" s="77" t="s">
        <v>110</v>
      </c>
      <c r="F42" s="78" t="s">
        <v>111</v>
      </c>
      <c r="G42" s="79">
        <v>2.63</v>
      </c>
      <c r="H42" s="80">
        <v>2.63</v>
      </c>
      <c r="I42" s="61"/>
    </row>
    <row r="43" s="47" customFormat="1" ht="25" customHeight="1" spans="1:9">
      <c r="A43" s="73"/>
      <c r="B43" s="90"/>
      <c r="C43" s="77"/>
      <c r="D43" s="87" t="s">
        <v>112</v>
      </c>
      <c r="E43" s="77" t="s">
        <v>113</v>
      </c>
      <c r="F43" s="78" t="s">
        <v>111</v>
      </c>
      <c r="G43" s="79">
        <v>2.63</v>
      </c>
      <c r="H43" s="80">
        <v>2.63</v>
      </c>
      <c r="I43" s="61"/>
    </row>
    <row r="44" s="47" customFormat="1" ht="25" customHeight="1" spans="1:9">
      <c r="A44" s="73"/>
      <c r="B44" s="72" t="s">
        <v>114</v>
      </c>
      <c r="C44" s="77" t="s">
        <v>115</v>
      </c>
      <c r="D44" s="87" t="s">
        <v>116</v>
      </c>
      <c r="E44" s="77" t="s">
        <v>117</v>
      </c>
      <c r="F44" s="78" t="s">
        <v>48</v>
      </c>
      <c r="G44" s="79">
        <v>2</v>
      </c>
      <c r="H44" s="80">
        <v>2</v>
      </c>
      <c r="I44" s="61"/>
    </row>
    <row r="45" s="47" customFormat="1" ht="25" customHeight="1" spans="1:9">
      <c r="A45" s="73"/>
      <c r="B45" s="73"/>
      <c r="C45" s="77"/>
      <c r="D45" s="87" t="s">
        <v>118</v>
      </c>
      <c r="E45" s="77" t="s">
        <v>119</v>
      </c>
      <c r="F45" s="78" t="s">
        <v>48</v>
      </c>
      <c r="G45" s="79">
        <v>2</v>
      </c>
      <c r="H45" s="80">
        <v>2</v>
      </c>
      <c r="I45" s="61"/>
    </row>
    <row r="46" s="47" customFormat="1" ht="25" customHeight="1" spans="1:9">
      <c r="A46" s="73"/>
      <c r="B46" s="73"/>
      <c r="C46" s="77"/>
      <c r="D46" s="87" t="s">
        <v>120</v>
      </c>
      <c r="E46" s="77" t="s">
        <v>47</v>
      </c>
      <c r="F46" s="78" t="s">
        <v>48</v>
      </c>
      <c r="G46" s="79">
        <v>2</v>
      </c>
      <c r="H46" s="80">
        <v>2</v>
      </c>
      <c r="I46" s="61"/>
    </row>
    <row r="47" s="47" customFormat="1" ht="25" customHeight="1" spans="1:9">
      <c r="A47" s="73"/>
      <c r="B47" s="73"/>
      <c r="C47" s="77" t="s">
        <v>121</v>
      </c>
      <c r="D47" s="87" t="s">
        <v>122</v>
      </c>
      <c r="E47" s="77" t="s">
        <v>117</v>
      </c>
      <c r="F47" s="78" t="s">
        <v>48</v>
      </c>
      <c r="G47" s="79">
        <v>2</v>
      </c>
      <c r="H47" s="80">
        <v>2</v>
      </c>
      <c r="I47" s="61"/>
    </row>
    <row r="48" s="47" customFormat="1" ht="25" customHeight="1" spans="1:9">
      <c r="A48" s="91"/>
      <c r="B48" s="91"/>
      <c r="C48" s="77" t="s">
        <v>123</v>
      </c>
      <c r="D48" s="87" t="s">
        <v>124</v>
      </c>
      <c r="E48" s="77" t="s">
        <v>117</v>
      </c>
      <c r="F48" s="78" t="s">
        <v>48</v>
      </c>
      <c r="G48" s="79">
        <v>2</v>
      </c>
      <c r="H48" s="80">
        <v>2</v>
      </c>
      <c r="I48" s="61"/>
    </row>
    <row r="49" s="47" customFormat="1" ht="23.25" customHeight="1" spans="1:9">
      <c r="A49" s="54" t="s">
        <v>125</v>
      </c>
      <c r="B49" s="54"/>
      <c r="C49" s="54"/>
      <c r="D49" s="54"/>
      <c r="E49" s="54"/>
      <c r="F49" s="54"/>
      <c r="G49" s="54">
        <f>SUM(G13:G48)+H4</f>
        <v>100</v>
      </c>
      <c r="H49" s="54">
        <f>SUM(H13:H48)+I4</f>
        <v>97.24</v>
      </c>
      <c r="I49" s="54" t="s">
        <v>126</v>
      </c>
    </row>
    <row r="50" s="47" customFormat="1" ht="23.25" customHeight="1" spans="1:9">
      <c r="A50" s="92" t="s">
        <v>127</v>
      </c>
      <c r="B50" s="93"/>
      <c r="C50" s="93"/>
      <c r="D50" s="93"/>
      <c r="E50" s="93"/>
      <c r="F50" s="93"/>
      <c r="G50" s="93"/>
      <c r="H50" s="93"/>
      <c r="I50" s="100"/>
    </row>
    <row r="51" s="47" customFormat="1" ht="14"/>
    <row r="52" s="47" customFormat="1" ht="14"/>
    <row r="53" s="47" customFormat="1" ht="14"/>
    <row r="54" s="47" customFormat="1" ht="14"/>
    <row r="55" s="47" customFormat="1" spans="16379:16381">
      <c r="XEY55" s="48"/>
      <c r="XEZ55" s="48"/>
      <c r="XFA55" s="48"/>
    </row>
  </sheetData>
  <mergeCells count="31">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49:F49"/>
    <mergeCell ref="A50:I50"/>
    <mergeCell ref="A3:A6"/>
    <mergeCell ref="A7:A11"/>
    <mergeCell ref="A12:A48"/>
    <mergeCell ref="B13:B22"/>
    <mergeCell ref="B23:B43"/>
    <mergeCell ref="B44:B48"/>
    <mergeCell ref="C13:C16"/>
    <mergeCell ref="C17:C18"/>
    <mergeCell ref="C23:C36"/>
    <mergeCell ref="C37:C39"/>
    <mergeCell ref="C40:C41"/>
    <mergeCell ref="C42:C43"/>
    <mergeCell ref="C44:C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
  <sheetViews>
    <sheetView zoomScale="85" zoomScaleNormal="85" workbookViewId="0">
      <selection activeCell="G9" sqref="G9"/>
    </sheetView>
  </sheetViews>
  <sheetFormatPr defaultColWidth="9" defaultRowHeight="14"/>
  <cols>
    <col min="1" max="1" width="8.12727272727273" style="32" customWidth="1"/>
    <col min="2" max="2" width="19.3090909090909" customWidth="1"/>
    <col min="3" max="3" width="23.0818181818182" customWidth="1"/>
    <col min="4" max="4" width="12.6272727272727" customWidth="1"/>
    <col min="5" max="6" width="13.2454545454545" customWidth="1"/>
    <col min="7" max="11" width="12.6272727272727" customWidth="1"/>
  </cols>
  <sheetData>
    <row r="1" ht="57" customHeight="1" spans="1:11">
      <c r="A1" s="33" t="s">
        <v>128</v>
      </c>
      <c r="B1" s="33"/>
      <c r="C1" s="33"/>
      <c r="D1" s="33"/>
      <c r="E1" s="33"/>
      <c r="F1" s="33"/>
      <c r="G1" s="33"/>
      <c r="H1" s="33"/>
      <c r="I1" s="33"/>
      <c r="J1" s="33"/>
      <c r="K1" s="33"/>
    </row>
    <row r="2" s="31" customFormat="1" ht="30" customHeight="1" spans="1:11">
      <c r="A2" s="34" t="s">
        <v>129</v>
      </c>
      <c r="B2" s="35" t="s">
        <v>130</v>
      </c>
      <c r="C2" s="36" t="s">
        <v>131</v>
      </c>
      <c r="D2" s="35" t="s">
        <v>132</v>
      </c>
      <c r="E2" s="35"/>
      <c r="F2" s="35"/>
      <c r="G2" s="35"/>
      <c r="H2" s="35"/>
      <c r="I2" s="35"/>
      <c r="J2" s="34" t="s">
        <v>133</v>
      </c>
      <c r="K2" s="34" t="s">
        <v>134</v>
      </c>
    </row>
    <row r="3" s="31" customFormat="1" ht="30" customHeight="1" spans="1:11">
      <c r="A3" s="37"/>
      <c r="B3" s="35"/>
      <c r="C3" s="36"/>
      <c r="D3" s="35" t="s">
        <v>17</v>
      </c>
      <c r="E3" s="35"/>
      <c r="F3" s="35"/>
      <c r="G3" s="35"/>
      <c r="H3" s="35" t="s">
        <v>135</v>
      </c>
      <c r="I3" s="35" t="s">
        <v>136</v>
      </c>
      <c r="J3" s="37"/>
      <c r="K3" s="37"/>
    </row>
    <row r="4" s="31" customFormat="1" ht="30" customHeight="1" spans="1:11">
      <c r="A4" s="38"/>
      <c r="B4" s="35"/>
      <c r="C4" s="36"/>
      <c r="D4" s="36" t="s">
        <v>137</v>
      </c>
      <c r="E4" s="35" t="s">
        <v>138</v>
      </c>
      <c r="F4" s="35" t="s">
        <v>139</v>
      </c>
      <c r="G4" s="35" t="s">
        <v>140</v>
      </c>
      <c r="H4" s="35"/>
      <c r="I4" s="36"/>
      <c r="J4" s="38"/>
      <c r="K4" s="37"/>
    </row>
    <row r="5" ht="30" customHeight="1" spans="1:11">
      <c r="A5" s="39">
        <v>1</v>
      </c>
      <c r="B5" s="40" t="s">
        <v>141</v>
      </c>
      <c r="C5" s="41" t="s">
        <v>142</v>
      </c>
      <c r="D5" s="42">
        <f t="shared" ref="D5:D7" si="0">SUM(E5:G5)</f>
        <v>175</v>
      </c>
      <c r="E5" s="43">
        <v>175</v>
      </c>
      <c r="F5" s="43"/>
      <c r="G5" s="43"/>
      <c r="H5" s="43">
        <v>175</v>
      </c>
      <c r="I5" s="44">
        <f t="shared" ref="I5:I7" si="1">H5/D5</f>
        <v>1</v>
      </c>
      <c r="J5" s="39">
        <v>10</v>
      </c>
      <c r="K5" s="41"/>
    </row>
    <row r="6" ht="30" customHeight="1" spans="1:11">
      <c r="A6" s="39">
        <v>2</v>
      </c>
      <c r="B6" s="39" t="s">
        <v>143</v>
      </c>
      <c r="C6" s="41" t="s">
        <v>142</v>
      </c>
      <c r="D6" s="42">
        <f t="shared" si="0"/>
        <v>20</v>
      </c>
      <c r="E6" s="42">
        <v>20</v>
      </c>
      <c r="F6" s="42"/>
      <c r="G6" s="42"/>
      <c r="H6" s="42">
        <v>20</v>
      </c>
      <c r="I6" s="44">
        <f t="shared" si="1"/>
        <v>1</v>
      </c>
      <c r="J6" s="39">
        <v>10</v>
      </c>
      <c r="K6" s="41"/>
    </row>
    <row r="7" ht="30" customHeight="1" spans="1:11">
      <c r="A7" s="39">
        <v>3</v>
      </c>
      <c r="B7" s="39" t="s">
        <v>144</v>
      </c>
      <c r="C7" s="41" t="s">
        <v>142</v>
      </c>
      <c r="D7" s="42">
        <f t="shared" si="0"/>
        <v>90</v>
      </c>
      <c r="E7" s="42">
        <v>90</v>
      </c>
      <c r="F7" s="42"/>
      <c r="G7" s="42"/>
      <c r="H7" s="42">
        <v>90</v>
      </c>
      <c r="I7" s="44">
        <f t="shared" si="1"/>
        <v>1</v>
      </c>
      <c r="J7" s="39">
        <v>10</v>
      </c>
      <c r="K7" s="41"/>
    </row>
    <row r="8" ht="30" customHeight="1" spans="1:11">
      <c r="A8" s="39"/>
      <c r="B8" s="39"/>
      <c r="C8" s="39"/>
      <c r="D8" s="39"/>
      <c r="E8" s="41"/>
      <c r="F8" s="41"/>
      <c r="G8" s="41"/>
      <c r="H8" s="41"/>
      <c r="I8" s="41"/>
      <c r="J8" s="41"/>
      <c r="K8" s="41"/>
    </row>
    <row r="9" ht="30" customHeight="1" spans="1:11">
      <c r="A9" s="39"/>
      <c r="B9" s="41"/>
      <c r="C9" s="41"/>
      <c r="D9" s="41"/>
      <c r="E9" s="41"/>
      <c r="F9" s="41"/>
      <c r="G9" s="41"/>
      <c r="H9" s="41"/>
      <c r="I9" s="41"/>
      <c r="J9" s="41"/>
      <c r="K9" s="41"/>
    </row>
    <row r="10" ht="30" customHeight="1" spans="1:11">
      <c r="A10" s="39"/>
      <c r="B10" s="41"/>
      <c r="C10" s="41"/>
      <c r="D10" s="41"/>
      <c r="E10" s="41"/>
      <c r="F10" s="41"/>
      <c r="G10" s="41"/>
      <c r="H10" s="41"/>
      <c r="I10" s="41"/>
      <c r="J10" s="41"/>
      <c r="K10" s="41"/>
    </row>
    <row r="11" ht="30" customHeight="1" spans="1:11">
      <c r="A11" s="39"/>
      <c r="B11" s="41"/>
      <c r="C11" s="41"/>
      <c r="D11" s="41"/>
      <c r="E11" s="41"/>
      <c r="F11" s="41"/>
      <c r="G11" s="41"/>
      <c r="H11" s="41"/>
      <c r="I11" s="41"/>
      <c r="J11" s="41"/>
      <c r="K11" s="41"/>
    </row>
    <row r="12" ht="30" customHeight="1" spans="1:11">
      <c r="A12" s="39"/>
      <c r="B12" s="41"/>
      <c r="C12" s="41"/>
      <c r="D12" s="41"/>
      <c r="E12" s="41"/>
      <c r="F12" s="41"/>
      <c r="G12" s="41"/>
      <c r="H12" s="41"/>
      <c r="I12" s="41"/>
      <c r="J12" s="41"/>
      <c r="K12" s="41"/>
    </row>
    <row r="13" ht="30" customHeight="1" spans="1:11">
      <c r="A13" s="39"/>
      <c r="B13" s="39" t="s">
        <v>145</v>
      </c>
      <c r="C13" s="41"/>
      <c r="D13" s="42">
        <f t="shared" ref="D13:H13" si="2">SUM(D5:D7)</f>
        <v>285</v>
      </c>
      <c r="E13" s="42">
        <f t="shared" si="2"/>
        <v>285</v>
      </c>
      <c r="F13" s="42"/>
      <c r="G13" s="42"/>
      <c r="H13" s="42">
        <f t="shared" si="2"/>
        <v>285</v>
      </c>
      <c r="I13" s="45">
        <f>H13/D13</f>
        <v>1</v>
      </c>
      <c r="J13" s="46">
        <f>AVERAGE(J5:J7)</f>
        <v>10</v>
      </c>
      <c r="K13" s="41"/>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6"/>
  <sheetViews>
    <sheetView topLeftCell="A2" workbookViewId="0">
      <selection activeCell="D41" sqref="D41"/>
    </sheetView>
  </sheetViews>
  <sheetFormatPr defaultColWidth="9" defaultRowHeight="14"/>
  <cols>
    <col min="1" max="1" width="5.24545454545455" customWidth="1"/>
    <col min="2" max="2" width="14.4545454545455" customWidth="1"/>
    <col min="3" max="3" width="12.0909090909091" customWidth="1"/>
    <col min="4" max="4" width="5" customWidth="1"/>
    <col min="5" max="5" width="12.3727272727273" customWidth="1"/>
    <col min="6" max="6" width="10.5454545454545" customWidth="1"/>
    <col min="7" max="7" width="12.5454545454545" customWidth="1"/>
    <col min="8" max="8" width="10.1272727272727" customWidth="1"/>
    <col min="9" max="10" width="9.90909090909091" customWidth="1"/>
    <col min="11" max="11" width="6.87272727272727" customWidth="1"/>
    <col min="12" max="12" width="12.8727272727273" customWidth="1"/>
  </cols>
  <sheetData>
    <row r="1" ht="42" customHeight="1" spans="1:12">
      <c r="A1" s="1" t="s">
        <v>146</v>
      </c>
      <c r="B1" s="1"/>
      <c r="C1" s="1"/>
      <c r="D1" s="1"/>
      <c r="E1" s="1"/>
      <c r="F1" s="1"/>
      <c r="G1" s="1"/>
      <c r="H1" s="1"/>
      <c r="I1" s="1"/>
      <c r="J1" s="1"/>
      <c r="K1" s="1"/>
      <c r="L1" s="1"/>
    </row>
    <row r="2" ht="15" customHeight="1" spans="1:12">
      <c r="A2" s="2" t="s">
        <v>130</v>
      </c>
      <c r="B2" s="2"/>
      <c r="C2" s="2" t="s">
        <v>147</v>
      </c>
      <c r="D2" s="2"/>
      <c r="E2" s="2"/>
      <c r="F2" s="2"/>
      <c r="G2" s="2"/>
      <c r="H2" s="2"/>
      <c r="I2" s="2"/>
      <c r="J2" s="2"/>
      <c r="K2" s="2"/>
      <c r="L2" s="2"/>
    </row>
    <row r="3" ht="15" customHeight="1" spans="1:12">
      <c r="A3" s="2" t="s">
        <v>131</v>
      </c>
      <c r="B3" s="2"/>
      <c r="C3" s="2" t="s">
        <v>142</v>
      </c>
      <c r="D3" s="2"/>
      <c r="E3" s="2"/>
      <c r="F3" s="2"/>
      <c r="G3" s="2"/>
      <c r="H3" s="2" t="s">
        <v>148</v>
      </c>
      <c r="I3" s="2"/>
      <c r="J3" s="2" t="s">
        <v>14</v>
      </c>
      <c r="K3" s="2"/>
      <c r="L3" s="2"/>
    </row>
    <row r="4" ht="15" customHeight="1" spans="1:12">
      <c r="A4" s="2" t="s">
        <v>132</v>
      </c>
      <c r="B4" s="2"/>
      <c r="C4" s="2"/>
      <c r="D4" s="2"/>
      <c r="E4" s="2" t="s">
        <v>16</v>
      </c>
      <c r="F4" s="2" t="s">
        <v>149</v>
      </c>
      <c r="G4" s="2"/>
      <c r="H4" s="2" t="s">
        <v>150</v>
      </c>
      <c r="I4" s="2"/>
      <c r="J4" s="13" t="s">
        <v>20</v>
      </c>
      <c r="K4" s="13" t="s">
        <v>151</v>
      </c>
      <c r="L4" s="2" t="s">
        <v>21</v>
      </c>
    </row>
    <row r="5" ht="15" customHeight="1" spans="1:12">
      <c r="A5" s="2"/>
      <c r="B5" s="2"/>
      <c r="C5" s="2"/>
      <c r="D5" s="2"/>
      <c r="E5" s="2"/>
      <c r="F5" s="2"/>
      <c r="G5" s="2"/>
      <c r="H5" s="2"/>
      <c r="I5" s="2"/>
      <c r="J5" s="14"/>
      <c r="K5" s="14"/>
      <c r="L5" s="2"/>
    </row>
    <row r="6" ht="15" customHeight="1" spans="1:12">
      <c r="A6" s="2"/>
      <c r="B6" s="2"/>
      <c r="C6" s="3" t="s">
        <v>152</v>
      </c>
      <c r="D6" s="3"/>
      <c r="E6" s="4">
        <f>SUM(E7:E9)</f>
        <v>175</v>
      </c>
      <c r="F6" s="4">
        <f>SUM(F7:G9)</f>
        <v>175</v>
      </c>
      <c r="G6" s="4"/>
      <c r="H6" s="4">
        <f>SUM(H7:I9)</f>
        <v>175</v>
      </c>
      <c r="I6" s="4"/>
      <c r="J6" s="2">
        <v>10</v>
      </c>
      <c r="K6" s="25">
        <f>H6/F6</f>
        <v>1</v>
      </c>
      <c r="L6" s="2">
        <v>10</v>
      </c>
    </row>
    <row r="7" ht="15" customHeight="1" spans="1:12">
      <c r="A7" s="2"/>
      <c r="B7" s="2"/>
      <c r="C7" s="2" t="s">
        <v>153</v>
      </c>
      <c r="D7" s="2"/>
      <c r="E7" s="4">
        <v>175</v>
      </c>
      <c r="F7" s="4">
        <v>175</v>
      </c>
      <c r="G7" s="4"/>
      <c r="H7" s="4">
        <v>175</v>
      </c>
      <c r="I7" s="4"/>
      <c r="J7" s="2" t="s">
        <v>24</v>
      </c>
      <c r="K7" s="2"/>
      <c r="L7" s="2" t="s">
        <v>24</v>
      </c>
    </row>
    <row r="8" ht="15" customHeight="1" spans="1:12">
      <c r="A8" s="2"/>
      <c r="B8" s="2"/>
      <c r="C8" s="2" t="s">
        <v>154</v>
      </c>
      <c r="D8" s="2"/>
      <c r="E8" s="4"/>
      <c r="F8" s="4"/>
      <c r="G8" s="4"/>
      <c r="H8" s="4"/>
      <c r="I8" s="4"/>
      <c r="J8" s="2" t="s">
        <v>24</v>
      </c>
      <c r="K8" s="2"/>
      <c r="L8" s="2" t="s">
        <v>24</v>
      </c>
    </row>
    <row r="9" ht="15" customHeight="1" spans="1:12">
      <c r="A9" s="2"/>
      <c r="B9" s="2"/>
      <c r="C9" s="2" t="s">
        <v>140</v>
      </c>
      <c r="D9" s="2"/>
      <c r="E9" s="4"/>
      <c r="F9" s="4"/>
      <c r="G9" s="4"/>
      <c r="H9" s="4"/>
      <c r="I9" s="4"/>
      <c r="J9" s="2" t="s">
        <v>24</v>
      </c>
      <c r="K9" s="2"/>
      <c r="L9" s="2" t="s">
        <v>24</v>
      </c>
    </row>
    <row r="10" ht="15" customHeight="1" spans="1:12">
      <c r="A10" s="2" t="s">
        <v>155</v>
      </c>
      <c r="B10" s="2" t="s">
        <v>27</v>
      </c>
      <c r="C10" s="2"/>
      <c r="D10" s="2"/>
      <c r="E10" s="2"/>
      <c r="F10" s="2"/>
      <c r="G10" s="2"/>
      <c r="H10" s="2" t="s">
        <v>156</v>
      </c>
      <c r="I10" s="2"/>
      <c r="J10" s="2"/>
      <c r="K10" s="2"/>
      <c r="L10" s="2"/>
    </row>
    <row r="11" ht="115" customHeight="1" spans="1:12">
      <c r="A11" s="2"/>
      <c r="B11" s="2" t="s">
        <v>157</v>
      </c>
      <c r="C11" s="2"/>
      <c r="D11" s="2"/>
      <c r="E11" s="2"/>
      <c r="F11" s="2"/>
      <c r="G11" s="2"/>
      <c r="H11" s="2" t="s">
        <v>158</v>
      </c>
      <c r="I11" s="2"/>
      <c r="J11" s="2"/>
      <c r="K11" s="2"/>
      <c r="L11" s="2"/>
    </row>
    <row r="12" ht="18.95" customHeight="1" spans="1:12">
      <c r="A12" s="21" t="s">
        <v>159</v>
      </c>
      <c r="B12" s="2" t="s">
        <v>38</v>
      </c>
      <c r="C12" s="29" t="s">
        <v>39</v>
      </c>
      <c r="D12" s="30"/>
      <c r="E12" s="29" t="s">
        <v>40</v>
      </c>
      <c r="F12" s="30"/>
      <c r="G12" s="2" t="s">
        <v>41</v>
      </c>
      <c r="H12" s="2" t="s">
        <v>42</v>
      </c>
      <c r="I12" s="2" t="s">
        <v>20</v>
      </c>
      <c r="J12" s="2" t="s">
        <v>21</v>
      </c>
      <c r="K12" s="2" t="s">
        <v>43</v>
      </c>
      <c r="L12" s="2"/>
    </row>
    <row r="13" ht="18.95" customHeight="1" spans="1:12">
      <c r="A13" s="22"/>
      <c r="B13" s="7" t="s">
        <v>160</v>
      </c>
      <c r="C13" s="7" t="s">
        <v>161</v>
      </c>
      <c r="D13" s="7"/>
      <c r="E13" s="8" t="s">
        <v>162</v>
      </c>
      <c r="F13" s="8"/>
      <c r="G13" s="7" t="s">
        <v>163</v>
      </c>
      <c r="H13" s="7" t="s">
        <v>48</v>
      </c>
      <c r="I13" s="16">
        <v>20</v>
      </c>
      <c r="J13" s="16">
        <v>20</v>
      </c>
      <c r="K13" s="8" t="s">
        <v>164</v>
      </c>
      <c r="L13" s="8"/>
    </row>
    <row r="14" ht="18.95" customHeight="1" spans="1:12">
      <c r="A14" s="22"/>
      <c r="B14" s="7"/>
      <c r="C14" s="7" t="s">
        <v>165</v>
      </c>
      <c r="D14" s="7"/>
      <c r="E14" s="8" t="s">
        <v>162</v>
      </c>
      <c r="F14" s="8"/>
      <c r="G14" s="7" t="s">
        <v>163</v>
      </c>
      <c r="H14" s="23">
        <v>1</v>
      </c>
      <c r="I14" s="7">
        <v>5</v>
      </c>
      <c r="J14" s="16">
        <v>5</v>
      </c>
      <c r="K14" s="8" t="s">
        <v>164</v>
      </c>
      <c r="L14" s="8"/>
    </row>
    <row r="15" ht="18.95" customHeight="1" spans="1:12">
      <c r="A15" s="22"/>
      <c r="B15" s="7"/>
      <c r="C15" s="7" t="s">
        <v>166</v>
      </c>
      <c r="D15" s="7"/>
      <c r="E15" s="8" t="s">
        <v>162</v>
      </c>
      <c r="F15" s="8"/>
      <c r="G15" s="7" t="s">
        <v>163</v>
      </c>
      <c r="H15" s="23">
        <v>1</v>
      </c>
      <c r="I15" s="7">
        <v>5</v>
      </c>
      <c r="J15" s="16">
        <v>5</v>
      </c>
      <c r="K15" s="8" t="s">
        <v>164</v>
      </c>
      <c r="L15" s="8"/>
    </row>
    <row r="16" ht="18.95" customHeight="1" spans="1:12">
      <c r="A16" s="22"/>
      <c r="B16" s="7" t="s">
        <v>167</v>
      </c>
      <c r="C16" s="7" t="s">
        <v>168</v>
      </c>
      <c r="D16" s="7"/>
      <c r="E16" s="8" t="s">
        <v>169</v>
      </c>
      <c r="F16" s="8"/>
      <c r="G16" s="7" t="s">
        <v>79</v>
      </c>
      <c r="H16" s="7" t="s">
        <v>170</v>
      </c>
      <c r="I16" s="16">
        <v>3.33</v>
      </c>
      <c r="J16" s="16">
        <v>3.33</v>
      </c>
      <c r="K16" s="8" t="s">
        <v>164</v>
      </c>
      <c r="L16" s="8"/>
    </row>
    <row r="17" ht="18.95" customHeight="1" spans="1:12">
      <c r="A17" s="22"/>
      <c r="B17" s="7"/>
      <c r="C17" s="7" t="s">
        <v>168</v>
      </c>
      <c r="D17" s="7"/>
      <c r="E17" s="8" t="s">
        <v>171</v>
      </c>
      <c r="F17" s="8"/>
      <c r="G17" s="7" t="s">
        <v>172</v>
      </c>
      <c r="H17" s="7" t="s">
        <v>173</v>
      </c>
      <c r="I17" s="16">
        <v>3.37</v>
      </c>
      <c r="J17" s="16">
        <v>3.37</v>
      </c>
      <c r="K17" s="8" t="s">
        <v>164</v>
      </c>
      <c r="L17" s="8"/>
    </row>
    <row r="18" ht="18.95" customHeight="1" spans="1:12">
      <c r="A18" s="22"/>
      <c r="B18" s="7"/>
      <c r="C18" s="7" t="s">
        <v>168</v>
      </c>
      <c r="D18" s="7"/>
      <c r="E18" s="8" t="s">
        <v>174</v>
      </c>
      <c r="F18" s="8"/>
      <c r="G18" s="7" t="s">
        <v>175</v>
      </c>
      <c r="H18" s="7" t="s">
        <v>176</v>
      </c>
      <c r="I18" s="16">
        <v>3.33</v>
      </c>
      <c r="J18" s="16">
        <v>3.33</v>
      </c>
      <c r="K18" s="8" t="s">
        <v>164</v>
      </c>
      <c r="L18" s="8"/>
    </row>
    <row r="19" ht="18.95" customHeight="1" spans="1:12">
      <c r="A19" s="22"/>
      <c r="B19" s="7"/>
      <c r="C19" s="7" t="s">
        <v>168</v>
      </c>
      <c r="D19" s="7"/>
      <c r="E19" s="8" t="s">
        <v>177</v>
      </c>
      <c r="F19" s="8"/>
      <c r="G19" s="7" t="s">
        <v>178</v>
      </c>
      <c r="H19" s="7" t="s">
        <v>178</v>
      </c>
      <c r="I19" s="16">
        <v>3.33</v>
      </c>
      <c r="J19" s="16">
        <v>3.33</v>
      </c>
      <c r="K19" s="8" t="s">
        <v>164</v>
      </c>
      <c r="L19" s="8"/>
    </row>
    <row r="20" ht="18.95" customHeight="1" spans="1:12">
      <c r="A20" s="22"/>
      <c r="B20" s="7"/>
      <c r="C20" s="7" t="s">
        <v>179</v>
      </c>
      <c r="D20" s="7"/>
      <c r="E20" s="8" t="s">
        <v>180</v>
      </c>
      <c r="F20" s="8"/>
      <c r="G20" s="7" t="s">
        <v>178</v>
      </c>
      <c r="H20" s="7" t="s">
        <v>178</v>
      </c>
      <c r="I20" s="16">
        <v>3.33</v>
      </c>
      <c r="J20" s="16">
        <v>3.33</v>
      </c>
      <c r="K20" s="8" t="s">
        <v>164</v>
      </c>
      <c r="L20" s="8"/>
    </row>
    <row r="21" ht="18.95" customHeight="1" spans="1:12">
      <c r="A21" s="22"/>
      <c r="B21" s="7"/>
      <c r="C21" s="7" t="s">
        <v>179</v>
      </c>
      <c r="D21" s="7"/>
      <c r="E21" s="8" t="s">
        <v>181</v>
      </c>
      <c r="F21" s="8"/>
      <c r="G21" s="7" t="s">
        <v>178</v>
      </c>
      <c r="H21" s="7" t="s">
        <v>178</v>
      </c>
      <c r="I21" s="16">
        <v>3.33</v>
      </c>
      <c r="J21" s="16">
        <v>3.33</v>
      </c>
      <c r="K21" s="8" t="s">
        <v>164</v>
      </c>
      <c r="L21" s="8"/>
    </row>
    <row r="22" ht="18.95" customHeight="1" spans="1:12">
      <c r="A22" s="22"/>
      <c r="B22" s="7"/>
      <c r="C22" s="7" t="s">
        <v>179</v>
      </c>
      <c r="D22" s="7"/>
      <c r="E22" s="8" t="s">
        <v>182</v>
      </c>
      <c r="F22" s="8"/>
      <c r="G22" s="7" t="s">
        <v>178</v>
      </c>
      <c r="H22" s="7" t="s">
        <v>178</v>
      </c>
      <c r="I22" s="16">
        <v>3.33</v>
      </c>
      <c r="J22" s="16">
        <v>3.33</v>
      </c>
      <c r="K22" s="8" t="s">
        <v>164</v>
      </c>
      <c r="L22" s="8"/>
    </row>
    <row r="23" ht="18.95" customHeight="1" spans="1:12">
      <c r="A23" s="22"/>
      <c r="B23" s="7"/>
      <c r="C23" s="7" t="s">
        <v>179</v>
      </c>
      <c r="D23" s="7"/>
      <c r="E23" s="8" t="s">
        <v>183</v>
      </c>
      <c r="F23" s="8"/>
      <c r="G23" s="7" t="s">
        <v>79</v>
      </c>
      <c r="H23" s="7" t="s">
        <v>85</v>
      </c>
      <c r="I23" s="16">
        <v>3.33</v>
      </c>
      <c r="J23" s="16">
        <v>3.33</v>
      </c>
      <c r="K23" s="8" t="s">
        <v>164</v>
      </c>
      <c r="L23" s="8"/>
    </row>
    <row r="24" ht="18.95" customHeight="1" spans="1:12">
      <c r="A24" s="22"/>
      <c r="B24" s="7"/>
      <c r="C24" s="7" t="s">
        <v>184</v>
      </c>
      <c r="D24" s="7"/>
      <c r="E24" s="8" t="s">
        <v>185</v>
      </c>
      <c r="F24" s="8"/>
      <c r="G24" s="7" t="s">
        <v>178</v>
      </c>
      <c r="H24" s="7" t="s">
        <v>178</v>
      </c>
      <c r="I24" s="16">
        <v>3.33</v>
      </c>
      <c r="J24" s="16">
        <v>3.33</v>
      </c>
      <c r="K24" s="8" t="s">
        <v>164</v>
      </c>
      <c r="L24" s="8"/>
    </row>
    <row r="25" ht="18.95" customHeight="1" spans="1:12">
      <c r="A25" s="22"/>
      <c r="B25" s="7"/>
      <c r="C25" s="7" t="s">
        <v>184</v>
      </c>
      <c r="D25" s="7"/>
      <c r="E25" s="8" t="s">
        <v>186</v>
      </c>
      <c r="F25" s="8"/>
      <c r="G25" s="7" t="s">
        <v>79</v>
      </c>
      <c r="H25" s="7" t="s">
        <v>48</v>
      </c>
      <c r="I25" s="16">
        <v>3.33</v>
      </c>
      <c r="J25" s="16">
        <v>3.33</v>
      </c>
      <c r="K25" s="8" t="s">
        <v>164</v>
      </c>
      <c r="L25" s="8"/>
    </row>
    <row r="26" ht="18.95" customHeight="1" spans="1:12">
      <c r="A26" s="22"/>
      <c r="B26" s="7"/>
      <c r="C26" s="7" t="s">
        <v>184</v>
      </c>
      <c r="D26" s="7"/>
      <c r="E26" s="8" t="s">
        <v>187</v>
      </c>
      <c r="F26" s="8"/>
      <c r="G26" s="7" t="s">
        <v>91</v>
      </c>
      <c r="H26" s="7" t="s">
        <v>48</v>
      </c>
      <c r="I26" s="16">
        <v>3.33</v>
      </c>
      <c r="J26" s="16">
        <v>3.33</v>
      </c>
      <c r="K26" s="8" t="s">
        <v>164</v>
      </c>
      <c r="L26" s="8"/>
    </row>
    <row r="27" ht="18.95" customHeight="1" spans="1:12">
      <c r="A27" s="22"/>
      <c r="B27" s="7"/>
      <c r="C27" s="7" t="s">
        <v>184</v>
      </c>
      <c r="D27" s="7"/>
      <c r="E27" s="8" t="s">
        <v>188</v>
      </c>
      <c r="F27" s="8"/>
      <c r="G27" s="7" t="s">
        <v>91</v>
      </c>
      <c r="H27" s="7" t="s">
        <v>48</v>
      </c>
      <c r="I27" s="16">
        <v>3.33</v>
      </c>
      <c r="J27" s="16">
        <v>3.33</v>
      </c>
      <c r="K27" s="8" t="s">
        <v>164</v>
      </c>
      <c r="L27" s="8"/>
    </row>
    <row r="28" ht="18.95" customHeight="1" spans="1:12">
      <c r="A28" s="22"/>
      <c r="B28" s="7" t="s">
        <v>189</v>
      </c>
      <c r="C28" s="7" t="s">
        <v>190</v>
      </c>
      <c r="D28" s="7"/>
      <c r="E28" s="8" t="s">
        <v>191</v>
      </c>
      <c r="F28" s="8"/>
      <c r="G28" s="7" t="s">
        <v>192</v>
      </c>
      <c r="H28" s="7" t="s">
        <v>48</v>
      </c>
      <c r="I28" s="16">
        <v>5</v>
      </c>
      <c r="J28" s="16">
        <v>5</v>
      </c>
      <c r="K28" s="8" t="s">
        <v>164</v>
      </c>
      <c r="L28" s="8"/>
    </row>
    <row r="29" ht="18.95" customHeight="1" spans="1:12">
      <c r="A29" s="22"/>
      <c r="B29" s="7"/>
      <c r="C29" s="7" t="s">
        <v>193</v>
      </c>
      <c r="D29" s="7"/>
      <c r="E29" s="8" t="s">
        <v>194</v>
      </c>
      <c r="F29" s="8"/>
      <c r="G29" s="7" t="s">
        <v>195</v>
      </c>
      <c r="H29" s="7" t="s">
        <v>48</v>
      </c>
      <c r="I29" s="16">
        <v>5</v>
      </c>
      <c r="J29" s="16">
        <v>5</v>
      </c>
      <c r="K29" s="8" t="s">
        <v>164</v>
      </c>
      <c r="L29" s="8"/>
    </row>
    <row r="30" ht="18.95" customHeight="1" spans="1:12">
      <c r="A30" s="22"/>
      <c r="B30" s="7"/>
      <c r="C30" s="7" t="s">
        <v>193</v>
      </c>
      <c r="D30" s="7"/>
      <c r="E30" s="8" t="s">
        <v>196</v>
      </c>
      <c r="F30" s="8"/>
      <c r="G30" s="7" t="s">
        <v>197</v>
      </c>
      <c r="H30" s="7" t="s">
        <v>48</v>
      </c>
      <c r="I30" s="16">
        <v>5</v>
      </c>
      <c r="J30" s="16">
        <v>5</v>
      </c>
      <c r="K30" s="8" t="s">
        <v>164</v>
      </c>
      <c r="L30" s="8"/>
    </row>
    <row r="31" ht="18.95" customHeight="1" spans="1:12">
      <c r="A31" s="22"/>
      <c r="B31" s="7"/>
      <c r="C31" s="7" t="s">
        <v>198</v>
      </c>
      <c r="D31" s="7"/>
      <c r="E31" s="8" t="s">
        <v>199</v>
      </c>
      <c r="F31" s="8"/>
      <c r="G31" s="7" t="s">
        <v>200</v>
      </c>
      <c r="H31" s="7" t="s">
        <v>48</v>
      </c>
      <c r="I31" s="16">
        <v>5</v>
      </c>
      <c r="J31" s="16">
        <v>5</v>
      </c>
      <c r="K31" s="8" t="s">
        <v>164</v>
      </c>
      <c r="L31" s="8"/>
    </row>
    <row r="32" ht="18.95" customHeight="1" spans="1:12">
      <c r="A32" s="22"/>
      <c r="B32" s="7" t="s">
        <v>201</v>
      </c>
      <c r="C32" s="7" t="s">
        <v>202</v>
      </c>
      <c r="D32" s="7"/>
      <c r="E32" s="8" t="s">
        <v>203</v>
      </c>
      <c r="F32" s="8"/>
      <c r="G32" s="7" t="s">
        <v>79</v>
      </c>
      <c r="H32" s="7" t="s">
        <v>85</v>
      </c>
      <c r="I32" s="16">
        <v>5</v>
      </c>
      <c r="J32" s="16">
        <v>5</v>
      </c>
      <c r="K32" s="8" t="s">
        <v>164</v>
      </c>
      <c r="L32" s="8"/>
    </row>
    <row r="33" ht="18.95" customHeight="1" spans="1:12">
      <c r="A33" s="22"/>
      <c r="B33" s="7"/>
      <c r="C33" s="7" t="s">
        <v>202</v>
      </c>
      <c r="D33" s="7"/>
      <c r="E33" s="8" t="s">
        <v>204</v>
      </c>
      <c r="F33" s="8"/>
      <c r="G33" s="7" t="s">
        <v>79</v>
      </c>
      <c r="H33" s="7" t="s">
        <v>85</v>
      </c>
      <c r="I33" s="16">
        <v>5</v>
      </c>
      <c r="J33" s="16">
        <v>5</v>
      </c>
      <c r="K33" s="8" t="s">
        <v>164</v>
      </c>
      <c r="L33" s="8"/>
    </row>
    <row r="34" s="28" customFormat="1" ht="18.95" customHeight="1" spans="1:12">
      <c r="A34" s="24"/>
      <c r="B34" s="9" t="s">
        <v>205</v>
      </c>
      <c r="C34" s="9"/>
      <c r="D34" s="9"/>
      <c r="E34" s="9"/>
      <c r="F34" s="9"/>
      <c r="G34" s="9"/>
      <c r="H34" s="9"/>
      <c r="I34" s="17">
        <f>SUM(I13:I33)</f>
        <v>100</v>
      </c>
      <c r="J34" s="17">
        <f>SUM(J13:J33)</f>
        <v>100</v>
      </c>
      <c r="K34" s="18" t="s">
        <v>126</v>
      </c>
      <c r="L34" s="18"/>
    </row>
    <row r="35" ht="25" customHeight="1" spans="1:12">
      <c r="A35" s="10" t="s">
        <v>206</v>
      </c>
      <c r="B35" s="11" t="s">
        <v>207</v>
      </c>
      <c r="C35" s="12"/>
      <c r="D35" s="12"/>
      <c r="E35" s="12"/>
      <c r="F35" s="12"/>
      <c r="G35" s="12"/>
      <c r="H35" s="12"/>
      <c r="I35" s="12"/>
      <c r="J35" s="12"/>
      <c r="K35" s="12"/>
      <c r="L35" s="19"/>
    </row>
    <row r="36" ht="15.95" customHeight="1"/>
  </sheetData>
  <mergeCells count="95">
    <mergeCell ref="A1:L1"/>
    <mergeCell ref="A2:B2"/>
    <mergeCell ref="C2:L2"/>
    <mergeCell ref="A3:B3"/>
    <mergeCell ref="C3:G3"/>
    <mergeCell ref="H3:I3"/>
    <mergeCell ref="J3:L3"/>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C12:D12"/>
    <mergeCell ref="E12:F12"/>
    <mergeCell ref="K12:L12"/>
    <mergeCell ref="C13:D13"/>
    <mergeCell ref="E13:F13"/>
    <mergeCell ref="K13:L13"/>
    <mergeCell ref="C14:D14"/>
    <mergeCell ref="E14:F14"/>
    <mergeCell ref="K14:L14"/>
    <mergeCell ref="C15:D15"/>
    <mergeCell ref="E15:F15"/>
    <mergeCell ref="K15:L15"/>
    <mergeCell ref="E16:F16"/>
    <mergeCell ref="K16:L16"/>
    <mergeCell ref="E17:F17"/>
    <mergeCell ref="K17:L17"/>
    <mergeCell ref="E18:F18"/>
    <mergeCell ref="K18:L18"/>
    <mergeCell ref="E19:F19"/>
    <mergeCell ref="K19:L19"/>
    <mergeCell ref="E20:F20"/>
    <mergeCell ref="K20:L20"/>
    <mergeCell ref="E21:F21"/>
    <mergeCell ref="K21:L21"/>
    <mergeCell ref="E22:F22"/>
    <mergeCell ref="K22:L22"/>
    <mergeCell ref="E23:F23"/>
    <mergeCell ref="K23:L23"/>
    <mergeCell ref="E24:F24"/>
    <mergeCell ref="K24:L24"/>
    <mergeCell ref="E25:F25"/>
    <mergeCell ref="K25:L25"/>
    <mergeCell ref="E26:F26"/>
    <mergeCell ref="K26:L26"/>
    <mergeCell ref="E27:F27"/>
    <mergeCell ref="K27:L27"/>
    <mergeCell ref="C28:D28"/>
    <mergeCell ref="E28:F28"/>
    <mergeCell ref="K28:L28"/>
    <mergeCell ref="E29:F29"/>
    <mergeCell ref="K29:L29"/>
    <mergeCell ref="E30:F30"/>
    <mergeCell ref="K30:L30"/>
    <mergeCell ref="C31:D31"/>
    <mergeCell ref="E31:F31"/>
    <mergeCell ref="K31:L31"/>
    <mergeCell ref="E32:F32"/>
    <mergeCell ref="K32:L32"/>
    <mergeCell ref="E33:F33"/>
    <mergeCell ref="K33:L33"/>
    <mergeCell ref="B34:H34"/>
    <mergeCell ref="K34:L34"/>
    <mergeCell ref="B35:L35"/>
    <mergeCell ref="A10:A11"/>
    <mergeCell ref="A12:A34"/>
    <mergeCell ref="B13:B15"/>
    <mergeCell ref="B16:B27"/>
    <mergeCell ref="B28:B31"/>
    <mergeCell ref="B32:B33"/>
    <mergeCell ref="E4:E5"/>
    <mergeCell ref="J4:J5"/>
    <mergeCell ref="K4:K5"/>
    <mergeCell ref="L4:L5"/>
    <mergeCell ref="C4:D5"/>
    <mergeCell ref="F4:G5"/>
    <mergeCell ref="H4:I5"/>
    <mergeCell ref="A4:B9"/>
    <mergeCell ref="C16:D19"/>
    <mergeCell ref="C20:D23"/>
    <mergeCell ref="C24:D27"/>
    <mergeCell ref="C29:D30"/>
    <mergeCell ref="C32:D33"/>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3"/>
  <sheetViews>
    <sheetView topLeftCell="A2" workbookViewId="0">
      <selection activeCell="D41" sqref="D41"/>
    </sheetView>
  </sheetViews>
  <sheetFormatPr defaultColWidth="9" defaultRowHeight="14"/>
  <cols>
    <col min="1" max="1" width="5.24545454545455" customWidth="1"/>
    <col min="2" max="2" width="12.4545454545455" customWidth="1"/>
    <col min="3" max="3" width="8.31818181818182" customWidth="1"/>
    <col min="5" max="5" width="12.3727272727273" customWidth="1"/>
    <col min="6" max="6" width="9.36363636363636" customWidth="1"/>
    <col min="7" max="7" width="10.8727272727273" customWidth="1"/>
    <col min="8" max="8" width="10.1272727272727" customWidth="1"/>
    <col min="9" max="9" width="6.87272727272727" customWidth="1"/>
    <col min="10" max="10" width="8" customWidth="1"/>
    <col min="11" max="11" width="6.87272727272727" customWidth="1"/>
    <col min="12" max="12" width="12.8727272727273" customWidth="1"/>
  </cols>
  <sheetData>
    <row r="1" ht="42" customHeight="1" spans="1:12">
      <c r="A1" s="1" t="s">
        <v>146</v>
      </c>
      <c r="B1" s="1"/>
      <c r="C1" s="1"/>
      <c r="D1" s="1"/>
      <c r="E1" s="1"/>
      <c r="F1" s="1"/>
      <c r="G1" s="1"/>
      <c r="H1" s="1"/>
      <c r="I1" s="1"/>
      <c r="J1" s="1"/>
      <c r="K1" s="1"/>
      <c r="L1" s="1"/>
    </row>
    <row r="2" ht="15" customHeight="1" spans="1:12">
      <c r="A2" s="2" t="s">
        <v>130</v>
      </c>
      <c r="B2" s="2"/>
      <c r="C2" s="2" t="s">
        <v>208</v>
      </c>
      <c r="D2" s="2"/>
      <c r="E2" s="2"/>
      <c r="F2" s="2"/>
      <c r="G2" s="2"/>
      <c r="H2" s="2"/>
      <c r="I2" s="2"/>
      <c r="J2" s="2"/>
      <c r="K2" s="2"/>
      <c r="L2" s="2"/>
    </row>
    <row r="3" ht="15" customHeight="1" spans="1:12">
      <c r="A3" s="2" t="s">
        <v>131</v>
      </c>
      <c r="B3" s="2"/>
      <c r="C3" s="2" t="s">
        <v>142</v>
      </c>
      <c r="D3" s="2"/>
      <c r="E3" s="2"/>
      <c r="F3" s="2"/>
      <c r="G3" s="2"/>
      <c r="H3" s="2" t="s">
        <v>148</v>
      </c>
      <c r="I3" s="2"/>
      <c r="J3" s="2" t="s">
        <v>14</v>
      </c>
      <c r="K3" s="2"/>
      <c r="L3" s="2"/>
    </row>
    <row r="4" ht="15" customHeight="1" spans="1:12">
      <c r="A4" s="2" t="s">
        <v>132</v>
      </c>
      <c r="B4" s="2"/>
      <c r="C4" s="2"/>
      <c r="D4" s="2"/>
      <c r="E4" s="2" t="s">
        <v>16</v>
      </c>
      <c r="F4" s="2" t="s">
        <v>149</v>
      </c>
      <c r="G4" s="2"/>
      <c r="H4" s="2" t="s">
        <v>150</v>
      </c>
      <c r="I4" s="2"/>
      <c r="J4" s="13" t="s">
        <v>20</v>
      </c>
      <c r="K4" s="13" t="s">
        <v>151</v>
      </c>
      <c r="L4" s="2" t="s">
        <v>21</v>
      </c>
    </row>
    <row r="5" ht="15" customHeight="1" spans="1:12">
      <c r="A5" s="2"/>
      <c r="B5" s="2"/>
      <c r="C5" s="2"/>
      <c r="D5" s="2"/>
      <c r="E5" s="2"/>
      <c r="F5" s="2"/>
      <c r="G5" s="2"/>
      <c r="H5" s="2"/>
      <c r="I5" s="2"/>
      <c r="J5" s="14"/>
      <c r="K5" s="14"/>
      <c r="L5" s="2"/>
    </row>
    <row r="6" ht="15" customHeight="1" spans="1:12">
      <c r="A6" s="2"/>
      <c r="B6" s="2"/>
      <c r="C6" s="3" t="s">
        <v>152</v>
      </c>
      <c r="D6" s="3"/>
      <c r="E6" s="4">
        <f>SUM(E7:E9)</f>
        <v>20</v>
      </c>
      <c r="F6" s="4">
        <f>SUM(F7:G9)</f>
        <v>20</v>
      </c>
      <c r="G6" s="4"/>
      <c r="H6" s="4">
        <f>SUM(H7:I9)</f>
        <v>20</v>
      </c>
      <c r="I6" s="4"/>
      <c r="J6" s="2">
        <v>10</v>
      </c>
      <c r="K6" s="25">
        <f>H6/F6</f>
        <v>1</v>
      </c>
      <c r="L6" s="2">
        <v>10</v>
      </c>
    </row>
    <row r="7" ht="15" customHeight="1" spans="1:12">
      <c r="A7" s="2"/>
      <c r="B7" s="2"/>
      <c r="C7" s="2" t="s">
        <v>153</v>
      </c>
      <c r="D7" s="2"/>
      <c r="E7" s="4">
        <v>20</v>
      </c>
      <c r="F7" s="4">
        <v>20</v>
      </c>
      <c r="G7" s="4"/>
      <c r="H7" s="4">
        <v>20</v>
      </c>
      <c r="I7" s="4"/>
      <c r="J7" s="2" t="s">
        <v>24</v>
      </c>
      <c r="K7" s="2"/>
      <c r="L7" s="2" t="s">
        <v>24</v>
      </c>
    </row>
    <row r="8" ht="15" customHeight="1" spans="1:12">
      <c r="A8" s="2"/>
      <c r="B8" s="2"/>
      <c r="C8" s="2" t="s">
        <v>154</v>
      </c>
      <c r="D8" s="2"/>
      <c r="E8" s="4"/>
      <c r="F8" s="4"/>
      <c r="G8" s="4"/>
      <c r="H8" s="4"/>
      <c r="I8" s="4"/>
      <c r="J8" s="2" t="s">
        <v>24</v>
      </c>
      <c r="K8" s="2"/>
      <c r="L8" s="2" t="s">
        <v>24</v>
      </c>
    </row>
    <row r="9" ht="15" customHeight="1" spans="1:12">
      <c r="A9" s="2"/>
      <c r="B9" s="2"/>
      <c r="C9" s="2" t="s">
        <v>140</v>
      </c>
      <c r="D9" s="2"/>
      <c r="E9" s="4"/>
      <c r="F9" s="4"/>
      <c r="G9" s="4"/>
      <c r="H9" s="4"/>
      <c r="I9" s="4"/>
      <c r="J9" s="2" t="s">
        <v>24</v>
      </c>
      <c r="K9" s="2"/>
      <c r="L9" s="2" t="s">
        <v>24</v>
      </c>
    </row>
    <row r="10" ht="15" customHeight="1" spans="1:12">
      <c r="A10" s="2" t="s">
        <v>155</v>
      </c>
      <c r="B10" s="2" t="s">
        <v>27</v>
      </c>
      <c r="C10" s="2"/>
      <c r="D10" s="2"/>
      <c r="E10" s="2"/>
      <c r="F10" s="2"/>
      <c r="G10" s="2"/>
      <c r="H10" s="2" t="s">
        <v>156</v>
      </c>
      <c r="I10" s="2"/>
      <c r="J10" s="2"/>
      <c r="K10" s="2"/>
      <c r="L10" s="2"/>
    </row>
    <row r="11" ht="62" customHeight="1" spans="1:12">
      <c r="A11" s="2"/>
      <c r="B11" s="2" t="s">
        <v>209</v>
      </c>
      <c r="C11" s="2"/>
      <c r="D11" s="2"/>
      <c r="E11" s="2"/>
      <c r="F11" s="2"/>
      <c r="G11" s="2"/>
      <c r="H11" s="2" t="s">
        <v>210</v>
      </c>
      <c r="I11" s="2"/>
      <c r="J11" s="2"/>
      <c r="K11" s="2"/>
      <c r="L11" s="2"/>
    </row>
    <row r="12" s="20" customFormat="1" ht="22" customHeight="1" spans="1:12">
      <c r="A12" s="21" t="s">
        <v>159</v>
      </c>
      <c r="B12" s="2" t="s">
        <v>38</v>
      </c>
      <c r="C12" s="2" t="s">
        <v>39</v>
      </c>
      <c r="D12" s="2" t="s">
        <v>40</v>
      </c>
      <c r="E12" s="2"/>
      <c r="F12" s="2"/>
      <c r="G12" s="2" t="s">
        <v>41</v>
      </c>
      <c r="H12" s="2" t="s">
        <v>42</v>
      </c>
      <c r="I12" s="2" t="s">
        <v>20</v>
      </c>
      <c r="J12" s="2" t="s">
        <v>21</v>
      </c>
      <c r="K12" s="2" t="s">
        <v>43</v>
      </c>
      <c r="L12" s="2"/>
    </row>
    <row r="13" s="20" customFormat="1" ht="22" customHeight="1" spans="1:12">
      <c r="A13" s="22"/>
      <c r="B13" s="7" t="s">
        <v>160</v>
      </c>
      <c r="C13" s="7" t="s">
        <v>161</v>
      </c>
      <c r="D13" s="7"/>
      <c r="E13" s="8" t="s">
        <v>162</v>
      </c>
      <c r="F13" s="8"/>
      <c r="G13" s="7" t="s">
        <v>211</v>
      </c>
      <c r="H13" s="23">
        <v>1</v>
      </c>
      <c r="I13" s="16">
        <v>20</v>
      </c>
      <c r="J13" s="16">
        <v>20</v>
      </c>
      <c r="K13" s="26"/>
      <c r="L13" s="5"/>
    </row>
    <row r="14" s="20" customFormat="1" ht="22" customHeight="1" spans="1:12">
      <c r="A14" s="22"/>
      <c r="B14" s="7"/>
      <c r="C14" s="7" t="s">
        <v>165</v>
      </c>
      <c r="D14" s="7"/>
      <c r="E14" s="8" t="s">
        <v>162</v>
      </c>
      <c r="F14" s="8"/>
      <c r="G14" s="7" t="s">
        <v>211</v>
      </c>
      <c r="H14" s="23">
        <v>1</v>
      </c>
      <c r="I14" s="7">
        <v>10</v>
      </c>
      <c r="J14" s="7">
        <v>10</v>
      </c>
      <c r="K14" s="2"/>
      <c r="L14" s="2"/>
    </row>
    <row r="15" s="20" customFormat="1" ht="22" customHeight="1" spans="1:12">
      <c r="A15" s="22"/>
      <c r="B15" s="7"/>
      <c r="C15" s="7" t="s">
        <v>166</v>
      </c>
      <c r="D15" s="7"/>
      <c r="E15" s="8" t="s">
        <v>164</v>
      </c>
      <c r="F15" s="8"/>
      <c r="G15" s="7" t="s">
        <v>164</v>
      </c>
      <c r="H15" s="7" t="s">
        <v>164</v>
      </c>
      <c r="I15" s="7" t="s">
        <v>164</v>
      </c>
      <c r="J15" s="7" t="s">
        <v>164</v>
      </c>
      <c r="K15" s="2"/>
      <c r="L15" s="2"/>
    </row>
    <row r="16" s="20" customFormat="1" ht="22" customHeight="1" spans="1:12">
      <c r="A16" s="22"/>
      <c r="B16" s="7" t="s">
        <v>167</v>
      </c>
      <c r="C16" s="7" t="s">
        <v>168</v>
      </c>
      <c r="D16" s="7"/>
      <c r="E16" s="8" t="s">
        <v>212</v>
      </c>
      <c r="F16" s="8"/>
      <c r="G16" s="7" t="s">
        <v>47</v>
      </c>
      <c r="H16" s="7" t="s">
        <v>48</v>
      </c>
      <c r="I16" s="16">
        <v>4</v>
      </c>
      <c r="J16" s="16">
        <v>4</v>
      </c>
      <c r="K16" s="2"/>
      <c r="L16" s="2"/>
    </row>
    <row r="17" s="20" customFormat="1" ht="22" customHeight="1" spans="1:12">
      <c r="A17" s="22"/>
      <c r="B17" s="7"/>
      <c r="C17" s="7" t="s">
        <v>168</v>
      </c>
      <c r="D17" s="7"/>
      <c r="E17" s="8" t="s">
        <v>213</v>
      </c>
      <c r="F17" s="8"/>
      <c r="G17" s="7" t="s">
        <v>47</v>
      </c>
      <c r="H17" s="7" t="s">
        <v>48</v>
      </c>
      <c r="I17" s="16">
        <v>4</v>
      </c>
      <c r="J17" s="16">
        <v>4</v>
      </c>
      <c r="K17" s="2"/>
      <c r="L17" s="2"/>
    </row>
    <row r="18" s="20" customFormat="1" ht="22" customHeight="1" spans="1:12">
      <c r="A18" s="22"/>
      <c r="B18" s="7"/>
      <c r="C18" s="7" t="s">
        <v>168</v>
      </c>
      <c r="D18" s="7"/>
      <c r="E18" s="8" t="s">
        <v>214</v>
      </c>
      <c r="F18" s="8"/>
      <c r="G18" s="7" t="s">
        <v>47</v>
      </c>
      <c r="H18" s="7" t="s">
        <v>48</v>
      </c>
      <c r="I18" s="16">
        <v>4</v>
      </c>
      <c r="J18" s="16">
        <v>4</v>
      </c>
      <c r="K18" s="2"/>
      <c r="L18" s="2"/>
    </row>
    <row r="19" s="20" customFormat="1" ht="22" customHeight="1" spans="1:12">
      <c r="A19" s="22"/>
      <c r="B19" s="7"/>
      <c r="C19" s="7" t="s">
        <v>168</v>
      </c>
      <c r="D19" s="7"/>
      <c r="E19" s="8" t="s">
        <v>215</v>
      </c>
      <c r="F19" s="8"/>
      <c r="G19" s="7" t="s">
        <v>47</v>
      </c>
      <c r="H19" s="7" t="s">
        <v>48</v>
      </c>
      <c r="I19" s="16">
        <v>4</v>
      </c>
      <c r="J19" s="16">
        <v>4</v>
      </c>
      <c r="K19" s="2"/>
      <c r="L19" s="2"/>
    </row>
    <row r="20" s="20" customFormat="1" ht="22" customHeight="1" spans="1:12">
      <c r="A20" s="22"/>
      <c r="B20" s="7"/>
      <c r="C20" s="7" t="s">
        <v>179</v>
      </c>
      <c r="D20" s="7"/>
      <c r="E20" s="8" t="s">
        <v>216</v>
      </c>
      <c r="F20" s="8"/>
      <c r="G20" s="7" t="s">
        <v>47</v>
      </c>
      <c r="H20" s="7" t="s">
        <v>48</v>
      </c>
      <c r="I20" s="16">
        <v>4</v>
      </c>
      <c r="J20" s="16">
        <v>4</v>
      </c>
      <c r="K20" s="2"/>
      <c r="L20" s="2"/>
    </row>
    <row r="21" s="20" customFormat="1" ht="22" customHeight="1" spans="1:12">
      <c r="A21" s="22"/>
      <c r="B21" s="7"/>
      <c r="C21" s="7" t="s">
        <v>179</v>
      </c>
      <c r="D21" s="7"/>
      <c r="E21" s="8" t="s">
        <v>217</v>
      </c>
      <c r="F21" s="8"/>
      <c r="G21" s="7" t="s">
        <v>47</v>
      </c>
      <c r="H21" s="7" t="s">
        <v>48</v>
      </c>
      <c r="I21" s="16">
        <v>4</v>
      </c>
      <c r="J21" s="16">
        <v>4</v>
      </c>
      <c r="K21" s="2"/>
      <c r="L21" s="2"/>
    </row>
    <row r="22" s="20" customFormat="1" ht="22" customHeight="1" spans="1:12">
      <c r="A22" s="22"/>
      <c r="B22" s="7"/>
      <c r="C22" s="7" t="s">
        <v>179</v>
      </c>
      <c r="D22" s="7"/>
      <c r="E22" s="8" t="s">
        <v>218</v>
      </c>
      <c r="F22" s="8"/>
      <c r="G22" s="7" t="s">
        <v>47</v>
      </c>
      <c r="H22" s="7" t="s">
        <v>48</v>
      </c>
      <c r="I22" s="16">
        <v>4</v>
      </c>
      <c r="J22" s="16">
        <v>4</v>
      </c>
      <c r="K22" s="2"/>
      <c r="L22" s="2"/>
    </row>
    <row r="23" s="20" customFormat="1" ht="22" customHeight="1" spans="1:12">
      <c r="A23" s="22"/>
      <c r="B23" s="7"/>
      <c r="C23" s="7" t="s">
        <v>184</v>
      </c>
      <c r="D23" s="7"/>
      <c r="E23" s="8" t="s">
        <v>219</v>
      </c>
      <c r="F23" s="8"/>
      <c r="G23" s="7" t="s">
        <v>91</v>
      </c>
      <c r="H23" s="7" t="s">
        <v>48</v>
      </c>
      <c r="I23" s="16">
        <v>4</v>
      </c>
      <c r="J23" s="16">
        <v>4</v>
      </c>
      <c r="K23" s="2"/>
      <c r="L23" s="2"/>
    </row>
    <row r="24" s="20" customFormat="1" ht="22" customHeight="1" spans="1:12">
      <c r="A24" s="22"/>
      <c r="B24" s="7"/>
      <c r="C24" s="7" t="s">
        <v>184</v>
      </c>
      <c r="D24" s="7"/>
      <c r="E24" s="8" t="s">
        <v>220</v>
      </c>
      <c r="F24" s="8"/>
      <c r="G24" s="7" t="s">
        <v>91</v>
      </c>
      <c r="H24" s="7" t="s">
        <v>48</v>
      </c>
      <c r="I24" s="16">
        <v>4</v>
      </c>
      <c r="J24" s="16">
        <v>4</v>
      </c>
      <c r="K24" s="2"/>
      <c r="L24" s="2"/>
    </row>
    <row r="25" s="20" customFormat="1" ht="22" customHeight="1" spans="1:12">
      <c r="A25" s="22"/>
      <c r="B25" s="7"/>
      <c r="C25" s="7" t="s">
        <v>184</v>
      </c>
      <c r="D25" s="7"/>
      <c r="E25" s="8" t="s">
        <v>221</v>
      </c>
      <c r="F25" s="8"/>
      <c r="G25" s="7" t="s">
        <v>91</v>
      </c>
      <c r="H25" s="7" t="s">
        <v>48</v>
      </c>
      <c r="I25" s="16">
        <v>4</v>
      </c>
      <c r="J25" s="16">
        <v>4</v>
      </c>
      <c r="K25" s="2"/>
      <c r="L25" s="2"/>
    </row>
    <row r="26" s="20" customFormat="1" ht="22" customHeight="1" spans="1:12">
      <c r="A26" s="22"/>
      <c r="B26" s="7" t="s">
        <v>189</v>
      </c>
      <c r="C26" s="7" t="s">
        <v>190</v>
      </c>
      <c r="D26" s="7"/>
      <c r="E26" s="8" t="s">
        <v>164</v>
      </c>
      <c r="F26" s="8"/>
      <c r="G26" s="7" t="s">
        <v>164</v>
      </c>
      <c r="H26" s="7" t="s">
        <v>164</v>
      </c>
      <c r="I26" s="7" t="s">
        <v>164</v>
      </c>
      <c r="J26" s="7" t="s">
        <v>164</v>
      </c>
      <c r="K26" s="2"/>
      <c r="L26" s="2"/>
    </row>
    <row r="27" s="20" customFormat="1" ht="22" customHeight="1" spans="1:12">
      <c r="A27" s="22"/>
      <c r="B27" s="7"/>
      <c r="C27" s="7" t="s">
        <v>193</v>
      </c>
      <c r="D27" s="7"/>
      <c r="E27" s="8" t="s">
        <v>222</v>
      </c>
      <c r="F27" s="8"/>
      <c r="G27" s="7" t="s">
        <v>223</v>
      </c>
      <c r="H27" s="7" t="s">
        <v>48</v>
      </c>
      <c r="I27" s="16">
        <v>10</v>
      </c>
      <c r="J27" s="16">
        <v>10</v>
      </c>
      <c r="K27" s="2"/>
      <c r="L27" s="2"/>
    </row>
    <row r="28" s="20" customFormat="1" ht="22" customHeight="1" spans="1:12">
      <c r="A28" s="22"/>
      <c r="B28" s="7"/>
      <c r="C28" s="7" t="s">
        <v>193</v>
      </c>
      <c r="D28" s="7"/>
      <c r="E28" s="8" t="s">
        <v>224</v>
      </c>
      <c r="F28" s="8"/>
      <c r="G28" s="7" t="s">
        <v>197</v>
      </c>
      <c r="H28" s="7" t="s">
        <v>48</v>
      </c>
      <c r="I28" s="16">
        <v>10</v>
      </c>
      <c r="J28" s="16">
        <v>10</v>
      </c>
      <c r="K28" s="2"/>
      <c r="L28" s="2"/>
    </row>
    <row r="29" s="20" customFormat="1" ht="22" customHeight="1" spans="1:12">
      <c r="A29" s="22"/>
      <c r="B29" s="7"/>
      <c r="C29" s="7" t="s">
        <v>198</v>
      </c>
      <c r="D29" s="7"/>
      <c r="E29" s="8" t="s">
        <v>164</v>
      </c>
      <c r="F29" s="8"/>
      <c r="G29" s="7" t="s">
        <v>164</v>
      </c>
      <c r="H29" s="7" t="s">
        <v>164</v>
      </c>
      <c r="I29" s="7" t="s">
        <v>164</v>
      </c>
      <c r="J29" s="7" t="s">
        <v>164</v>
      </c>
      <c r="K29" s="2"/>
      <c r="L29" s="2"/>
    </row>
    <row r="30" s="20" customFormat="1" ht="22" customHeight="1" spans="1:12">
      <c r="A30" s="24"/>
      <c r="B30" s="7" t="s">
        <v>201</v>
      </c>
      <c r="C30" s="7" t="s">
        <v>202</v>
      </c>
      <c r="D30" s="7"/>
      <c r="E30" s="8" t="s">
        <v>225</v>
      </c>
      <c r="F30" s="8"/>
      <c r="G30" s="7" t="s">
        <v>84</v>
      </c>
      <c r="H30" s="7" t="s">
        <v>164</v>
      </c>
      <c r="I30" s="16">
        <v>10</v>
      </c>
      <c r="J30" s="16">
        <v>0</v>
      </c>
      <c r="K30" s="2"/>
      <c r="L30" s="2"/>
    </row>
    <row r="31" s="20" customFormat="1" ht="22" customHeight="1" spans="1:12">
      <c r="A31" s="6"/>
      <c r="B31" s="9" t="s">
        <v>205</v>
      </c>
      <c r="C31" s="9"/>
      <c r="D31" s="9"/>
      <c r="E31" s="9"/>
      <c r="F31" s="9"/>
      <c r="G31" s="9"/>
      <c r="H31" s="9"/>
      <c r="I31" s="17">
        <f>SUM(I13:I30)</f>
        <v>100</v>
      </c>
      <c r="J31" s="17">
        <f>SUM(J13:J30)</f>
        <v>90</v>
      </c>
      <c r="K31" s="27" t="s">
        <v>126</v>
      </c>
      <c r="L31" s="27"/>
    </row>
    <row r="32" s="20" customFormat="1" ht="21" customHeight="1" spans="1:12">
      <c r="A32" s="10" t="s">
        <v>206</v>
      </c>
      <c r="B32" s="11" t="s">
        <v>207</v>
      </c>
      <c r="C32" s="12"/>
      <c r="D32" s="12"/>
      <c r="E32" s="12"/>
      <c r="F32" s="12"/>
      <c r="G32" s="12"/>
      <c r="H32" s="12"/>
      <c r="I32" s="12"/>
      <c r="J32" s="12"/>
      <c r="K32" s="12"/>
      <c r="L32" s="19"/>
    </row>
    <row r="33" ht="15.95" customHeight="1"/>
  </sheetData>
  <mergeCells count="87">
    <mergeCell ref="A1:L1"/>
    <mergeCell ref="A2:B2"/>
    <mergeCell ref="C2:L2"/>
    <mergeCell ref="A3:B3"/>
    <mergeCell ref="C3:G3"/>
    <mergeCell ref="H3:I3"/>
    <mergeCell ref="J3:L3"/>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D12:F12"/>
    <mergeCell ref="K12:L12"/>
    <mergeCell ref="C13:D13"/>
    <mergeCell ref="E13:F13"/>
    <mergeCell ref="K13:L13"/>
    <mergeCell ref="C14:D14"/>
    <mergeCell ref="E14:F14"/>
    <mergeCell ref="K14:L14"/>
    <mergeCell ref="C15:D15"/>
    <mergeCell ref="E15:F15"/>
    <mergeCell ref="K15:L15"/>
    <mergeCell ref="E16:F16"/>
    <mergeCell ref="K16:L16"/>
    <mergeCell ref="E17:F17"/>
    <mergeCell ref="K17:L17"/>
    <mergeCell ref="E18:F18"/>
    <mergeCell ref="K18:L18"/>
    <mergeCell ref="E19:F19"/>
    <mergeCell ref="K19:L19"/>
    <mergeCell ref="E20:F20"/>
    <mergeCell ref="K20:L20"/>
    <mergeCell ref="E21:F21"/>
    <mergeCell ref="K21:L21"/>
    <mergeCell ref="E22:F22"/>
    <mergeCell ref="K22:L22"/>
    <mergeCell ref="E23:F23"/>
    <mergeCell ref="K23:L23"/>
    <mergeCell ref="E24:F24"/>
    <mergeCell ref="K24:L24"/>
    <mergeCell ref="E25:F25"/>
    <mergeCell ref="K25:L25"/>
    <mergeCell ref="C26:D26"/>
    <mergeCell ref="E26:F26"/>
    <mergeCell ref="K26:L26"/>
    <mergeCell ref="E27:F27"/>
    <mergeCell ref="K27:L27"/>
    <mergeCell ref="E28:F28"/>
    <mergeCell ref="K28:L28"/>
    <mergeCell ref="C29:D29"/>
    <mergeCell ref="E29:F29"/>
    <mergeCell ref="K29:L29"/>
    <mergeCell ref="C30:D30"/>
    <mergeCell ref="E30:F30"/>
    <mergeCell ref="K30:L30"/>
    <mergeCell ref="B31:H31"/>
    <mergeCell ref="K31:L31"/>
    <mergeCell ref="B32:L32"/>
    <mergeCell ref="A10:A11"/>
    <mergeCell ref="A12:A30"/>
    <mergeCell ref="B13:B15"/>
    <mergeCell ref="B16:B25"/>
    <mergeCell ref="B26:B29"/>
    <mergeCell ref="E4:E5"/>
    <mergeCell ref="J4:J5"/>
    <mergeCell ref="K4:K5"/>
    <mergeCell ref="L4:L5"/>
    <mergeCell ref="C4:D5"/>
    <mergeCell ref="F4:G5"/>
    <mergeCell ref="H4:I5"/>
    <mergeCell ref="A4:B9"/>
    <mergeCell ref="C16:D19"/>
    <mergeCell ref="C20:D22"/>
    <mergeCell ref="C23:D25"/>
    <mergeCell ref="C27:D28"/>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1"/>
  <sheetViews>
    <sheetView topLeftCell="A2" workbookViewId="0">
      <selection activeCell="K19" sqref="K19:L19"/>
    </sheetView>
  </sheetViews>
  <sheetFormatPr defaultColWidth="9" defaultRowHeight="14"/>
  <cols>
    <col min="1" max="1" width="5.24545454545455" customWidth="1"/>
    <col min="2" max="2" width="20" customWidth="1"/>
    <col min="3" max="3" width="8.31818181818182" customWidth="1"/>
    <col min="5" max="5" width="12.3727272727273" customWidth="1"/>
    <col min="6" max="6" width="6.63636363636364" customWidth="1"/>
    <col min="7" max="7" width="10.8727272727273" customWidth="1"/>
    <col min="8" max="8" width="10.1272727272727" customWidth="1"/>
    <col min="9" max="9" width="9.27272727272727" customWidth="1"/>
    <col min="10" max="10" width="9.45454545454546" customWidth="1"/>
    <col min="11" max="11" width="6.87272727272727" customWidth="1"/>
    <col min="12" max="12" width="12.8727272727273" customWidth="1"/>
  </cols>
  <sheetData>
    <row r="1" ht="42" customHeight="1" spans="1:12">
      <c r="A1" s="1" t="s">
        <v>146</v>
      </c>
      <c r="B1" s="1"/>
      <c r="C1" s="1"/>
      <c r="D1" s="1"/>
      <c r="E1" s="1"/>
      <c r="F1" s="1"/>
      <c r="G1" s="1"/>
      <c r="H1" s="1"/>
      <c r="I1" s="1"/>
      <c r="J1" s="1"/>
      <c r="K1" s="1"/>
      <c r="L1" s="1"/>
    </row>
    <row r="2" ht="15" customHeight="1" spans="1:12">
      <c r="A2" s="2" t="s">
        <v>130</v>
      </c>
      <c r="B2" s="2"/>
      <c r="C2" s="2" t="s">
        <v>226</v>
      </c>
      <c r="D2" s="2"/>
      <c r="E2" s="2"/>
      <c r="F2" s="2"/>
      <c r="G2" s="2"/>
      <c r="H2" s="2"/>
      <c r="I2" s="2"/>
      <c r="J2" s="2"/>
      <c r="K2" s="2"/>
      <c r="L2" s="2"/>
    </row>
    <row r="3" ht="15" customHeight="1" spans="1:12">
      <c r="A3" s="2" t="s">
        <v>131</v>
      </c>
      <c r="B3" s="2"/>
      <c r="C3" s="2" t="s">
        <v>142</v>
      </c>
      <c r="D3" s="2"/>
      <c r="E3" s="2"/>
      <c r="F3" s="2"/>
      <c r="G3" s="2"/>
      <c r="H3" s="2" t="s">
        <v>148</v>
      </c>
      <c r="I3" s="2"/>
      <c r="J3" s="2" t="s">
        <v>14</v>
      </c>
      <c r="K3" s="2"/>
      <c r="L3" s="2"/>
    </row>
    <row r="4" ht="15" customHeight="1" spans="1:12">
      <c r="A4" s="2" t="s">
        <v>132</v>
      </c>
      <c r="B4" s="2"/>
      <c r="C4" s="2"/>
      <c r="D4" s="2"/>
      <c r="E4" s="2" t="s">
        <v>16</v>
      </c>
      <c r="F4" s="2" t="s">
        <v>149</v>
      </c>
      <c r="G4" s="2"/>
      <c r="H4" s="2" t="s">
        <v>150</v>
      </c>
      <c r="I4" s="2"/>
      <c r="J4" s="13" t="s">
        <v>20</v>
      </c>
      <c r="K4" s="13" t="s">
        <v>151</v>
      </c>
      <c r="L4" s="2" t="s">
        <v>21</v>
      </c>
    </row>
    <row r="5" ht="15" customHeight="1" spans="1:12">
      <c r="A5" s="2"/>
      <c r="B5" s="2"/>
      <c r="C5" s="2"/>
      <c r="D5" s="2"/>
      <c r="E5" s="2"/>
      <c r="F5" s="2"/>
      <c r="G5" s="2"/>
      <c r="H5" s="2"/>
      <c r="I5" s="2"/>
      <c r="J5" s="14"/>
      <c r="K5" s="14"/>
      <c r="L5" s="2"/>
    </row>
    <row r="6" ht="15" customHeight="1" spans="1:12">
      <c r="A6" s="2"/>
      <c r="B6" s="2"/>
      <c r="C6" s="3" t="s">
        <v>152</v>
      </c>
      <c r="D6" s="3"/>
      <c r="E6" s="4">
        <v>90</v>
      </c>
      <c r="F6" s="4">
        <v>90</v>
      </c>
      <c r="G6" s="4"/>
      <c r="H6" s="4">
        <v>90</v>
      </c>
      <c r="I6" s="4"/>
      <c r="J6" s="2">
        <v>10</v>
      </c>
      <c r="K6" s="15">
        <v>1</v>
      </c>
      <c r="L6" s="2">
        <v>10</v>
      </c>
    </row>
    <row r="7" ht="15" customHeight="1" spans="1:12">
      <c r="A7" s="2"/>
      <c r="B7" s="2"/>
      <c r="C7" s="2" t="s">
        <v>153</v>
      </c>
      <c r="D7" s="2"/>
      <c r="E7" s="4"/>
      <c r="F7" s="4"/>
      <c r="G7" s="4"/>
      <c r="H7" s="4"/>
      <c r="I7" s="4"/>
      <c r="J7" s="2"/>
      <c r="K7" s="2"/>
      <c r="L7" s="2" t="s">
        <v>24</v>
      </c>
    </row>
    <row r="8" ht="15" customHeight="1" spans="1:12">
      <c r="A8" s="2"/>
      <c r="B8" s="2"/>
      <c r="C8" s="2" t="s">
        <v>154</v>
      </c>
      <c r="D8" s="2"/>
      <c r="E8" s="4"/>
      <c r="F8" s="4"/>
      <c r="G8" s="4"/>
      <c r="H8" s="4"/>
      <c r="I8" s="4"/>
      <c r="J8" s="2"/>
      <c r="K8" s="2"/>
      <c r="L8" s="2" t="s">
        <v>24</v>
      </c>
    </row>
    <row r="9" ht="15" customHeight="1" spans="1:12">
      <c r="A9" s="2"/>
      <c r="B9" s="2"/>
      <c r="C9" s="2" t="s">
        <v>140</v>
      </c>
      <c r="D9" s="2"/>
      <c r="E9" s="2"/>
      <c r="F9" s="2"/>
      <c r="G9" s="2"/>
      <c r="H9" s="2"/>
      <c r="I9" s="2"/>
      <c r="J9" s="2"/>
      <c r="K9" s="2"/>
      <c r="L9" s="2" t="s">
        <v>24</v>
      </c>
    </row>
    <row r="10" ht="15" customHeight="1" spans="1:12">
      <c r="A10" s="2" t="s">
        <v>155</v>
      </c>
      <c r="B10" s="2" t="s">
        <v>27</v>
      </c>
      <c r="C10" s="2"/>
      <c r="D10" s="2"/>
      <c r="E10" s="2"/>
      <c r="F10" s="2"/>
      <c r="G10" s="2"/>
      <c r="H10" s="2" t="s">
        <v>156</v>
      </c>
      <c r="I10" s="2"/>
      <c r="J10" s="2"/>
      <c r="K10" s="2"/>
      <c r="L10" s="2"/>
    </row>
    <row r="11" ht="81" customHeight="1" spans="1:12">
      <c r="A11" s="2"/>
      <c r="B11" s="5" t="s">
        <v>227</v>
      </c>
      <c r="C11" s="5"/>
      <c r="D11" s="5"/>
      <c r="E11" s="5"/>
      <c r="F11" s="5"/>
      <c r="G11" s="5"/>
      <c r="H11" s="5" t="s">
        <v>228</v>
      </c>
      <c r="I11" s="5"/>
      <c r="J11" s="5"/>
      <c r="K11" s="5"/>
      <c r="L11" s="5"/>
    </row>
    <row r="12" ht="18" customHeight="1" spans="1:12">
      <c r="A12" s="6" t="s">
        <v>159</v>
      </c>
      <c r="B12" s="2" t="s">
        <v>38</v>
      </c>
      <c r="C12" s="2" t="s">
        <v>39</v>
      </c>
      <c r="D12" s="2" t="s">
        <v>40</v>
      </c>
      <c r="E12" s="2"/>
      <c r="F12" s="2"/>
      <c r="G12" s="2" t="s">
        <v>41</v>
      </c>
      <c r="H12" s="2" t="s">
        <v>42</v>
      </c>
      <c r="I12" s="2" t="s">
        <v>20</v>
      </c>
      <c r="J12" s="2" t="s">
        <v>21</v>
      </c>
      <c r="K12" s="2" t="s">
        <v>43</v>
      </c>
      <c r="L12" s="2"/>
    </row>
    <row r="13" ht="18" customHeight="1" spans="1:12">
      <c r="A13" s="6"/>
      <c r="B13" s="7" t="s">
        <v>160</v>
      </c>
      <c r="C13" s="8" t="s">
        <v>161</v>
      </c>
      <c r="D13" s="8"/>
      <c r="E13" s="8" t="s">
        <v>162</v>
      </c>
      <c r="F13" s="8"/>
      <c r="G13" s="7" t="s">
        <v>211</v>
      </c>
      <c r="H13" s="7" t="s">
        <v>48</v>
      </c>
      <c r="I13" s="16">
        <v>20</v>
      </c>
      <c r="J13" s="16">
        <v>20</v>
      </c>
      <c r="K13" s="8" t="s">
        <v>164</v>
      </c>
      <c r="L13" s="8"/>
    </row>
    <row r="14" ht="18" customHeight="1" spans="1:12">
      <c r="A14" s="6"/>
      <c r="B14" s="7"/>
      <c r="C14" s="8" t="s">
        <v>165</v>
      </c>
      <c r="D14" s="8"/>
      <c r="E14" s="8" t="s">
        <v>162</v>
      </c>
      <c r="F14" s="8"/>
      <c r="G14" s="7" t="s">
        <v>211</v>
      </c>
      <c r="H14" s="7" t="s">
        <v>48</v>
      </c>
      <c r="I14" s="7">
        <v>10</v>
      </c>
      <c r="J14" s="16">
        <v>0</v>
      </c>
      <c r="K14" s="8" t="s">
        <v>164</v>
      </c>
      <c r="L14" s="8"/>
    </row>
    <row r="15" ht="18" customHeight="1" spans="1:12">
      <c r="A15" s="6"/>
      <c r="B15" s="7"/>
      <c r="C15" s="8" t="s">
        <v>166</v>
      </c>
      <c r="D15" s="8"/>
      <c r="E15" s="8" t="s">
        <v>164</v>
      </c>
      <c r="F15" s="8"/>
      <c r="G15" s="7" t="s">
        <v>164</v>
      </c>
      <c r="H15" s="7" t="s">
        <v>164</v>
      </c>
      <c r="I15" s="7" t="s">
        <v>164</v>
      </c>
      <c r="J15" s="16">
        <v>0</v>
      </c>
      <c r="K15" s="8" t="s">
        <v>164</v>
      </c>
      <c r="L15" s="8"/>
    </row>
    <row r="16" ht="18" customHeight="1" spans="1:12">
      <c r="A16" s="6"/>
      <c r="B16" s="7" t="s">
        <v>167</v>
      </c>
      <c r="C16" s="8" t="s">
        <v>168</v>
      </c>
      <c r="D16" s="8"/>
      <c r="E16" s="8" t="s">
        <v>229</v>
      </c>
      <c r="F16" s="8"/>
      <c r="G16" s="7" t="s">
        <v>81</v>
      </c>
      <c r="H16" s="7" t="s">
        <v>82</v>
      </c>
      <c r="I16" s="16">
        <v>4.44</v>
      </c>
      <c r="J16" s="16">
        <v>4.44</v>
      </c>
      <c r="K16" s="8" t="s">
        <v>164</v>
      </c>
      <c r="L16" s="8"/>
    </row>
    <row r="17" ht="18" customHeight="1" spans="1:12">
      <c r="A17" s="6"/>
      <c r="B17" s="7"/>
      <c r="C17" s="8" t="s">
        <v>168</v>
      </c>
      <c r="D17" s="8"/>
      <c r="E17" s="8" t="s">
        <v>230</v>
      </c>
      <c r="F17" s="8"/>
      <c r="G17" s="7" t="s">
        <v>79</v>
      </c>
      <c r="H17" s="7" t="s">
        <v>72</v>
      </c>
      <c r="I17" s="16">
        <v>4.48</v>
      </c>
      <c r="J17" s="16">
        <v>4.48</v>
      </c>
      <c r="K17" s="8" t="s">
        <v>164</v>
      </c>
      <c r="L17" s="8"/>
    </row>
    <row r="18" ht="18" customHeight="1" spans="1:12">
      <c r="A18" s="6"/>
      <c r="B18" s="7"/>
      <c r="C18" s="8" t="s">
        <v>168</v>
      </c>
      <c r="D18" s="8"/>
      <c r="E18" s="8" t="s">
        <v>231</v>
      </c>
      <c r="F18" s="8"/>
      <c r="G18" s="7" t="s">
        <v>79</v>
      </c>
      <c r="H18" s="7" t="s">
        <v>48</v>
      </c>
      <c r="I18" s="16">
        <v>4.44</v>
      </c>
      <c r="J18" s="16">
        <v>4.44</v>
      </c>
      <c r="K18" s="8" t="s">
        <v>164</v>
      </c>
      <c r="L18" s="8"/>
    </row>
    <row r="19" ht="92" customHeight="1" spans="1:12">
      <c r="A19" s="6"/>
      <c r="B19" s="7"/>
      <c r="C19" s="8" t="s">
        <v>168</v>
      </c>
      <c r="D19" s="8"/>
      <c r="E19" s="8" t="s">
        <v>232</v>
      </c>
      <c r="F19" s="8"/>
      <c r="G19" s="7" t="s">
        <v>79</v>
      </c>
      <c r="H19" s="7" t="s">
        <v>74</v>
      </c>
      <c r="I19" s="16">
        <v>4.44</v>
      </c>
      <c r="J19" s="16">
        <v>0</v>
      </c>
      <c r="K19" s="8" t="s">
        <v>233</v>
      </c>
      <c r="L19" s="8"/>
    </row>
    <row r="20" ht="18" customHeight="1" spans="1:12">
      <c r="A20" s="6"/>
      <c r="B20" s="7"/>
      <c r="C20" s="8" t="s">
        <v>168</v>
      </c>
      <c r="D20" s="8"/>
      <c r="E20" s="8" t="s">
        <v>234</v>
      </c>
      <c r="F20" s="8"/>
      <c r="G20" s="7" t="s">
        <v>84</v>
      </c>
      <c r="H20" s="7" t="s">
        <v>48</v>
      </c>
      <c r="I20" s="16">
        <v>4.44</v>
      </c>
      <c r="J20" s="16">
        <v>4.44</v>
      </c>
      <c r="K20" s="8" t="s">
        <v>164</v>
      </c>
      <c r="L20" s="8"/>
    </row>
    <row r="21" ht="18" customHeight="1" spans="1:12">
      <c r="A21" s="6"/>
      <c r="B21" s="7"/>
      <c r="C21" s="8" t="s">
        <v>179</v>
      </c>
      <c r="D21" s="8"/>
      <c r="E21" s="8" t="s">
        <v>235</v>
      </c>
      <c r="F21" s="8"/>
      <c r="G21" s="7" t="s">
        <v>47</v>
      </c>
      <c r="H21" s="7" t="s">
        <v>48</v>
      </c>
      <c r="I21" s="16">
        <v>4.44</v>
      </c>
      <c r="J21" s="16">
        <v>4.44</v>
      </c>
      <c r="K21" s="8" t="s">
        <v>164</v>
      </c>
      <c r="L21" s="8"/>
    </row>
    <row r="22" ht="18" customHeight="1" spans="1:12">
      <c r="A22" s="6"/>
      <c r="B22" s="7"/>
      <c r="C22" s="8" t="s">
        <v>179</v>
      </c>
      <c r="D22" s="8"/>
      <c r="E22" s="8" t="s">
        <v>183</v>
      </c>
      <c r="F22" s="8"/>
      <c r="G22" s="7" t="s">
        <v>79</v>
      </c>
      <c r="H22" s="7" t="s">
        <v>85</v>
      </c>
      <c r="I22" s="16">
        <v>4.44</v>
      </c>
      <c r="J22" s="16">
        <v>4.44</v>
      </c>
      <c r="K22" s="8" t="s">
        <v>164</v>
      </c>
      <c r="L22" s="8"/>
    </row>
    <row r="23" ht="18" customHeight="1" spans="1:12">
      <c r="A23" s="6"/>
      <c r="B23" s="7"/>
      <c r="C23" s="8" t="s">
        <v>184</v>
      </c>
      <c r="D23" s="8"/>
      <c r="E23" s="8" t="s">
        <v>236</v>
      </c>
      <c r="F23" s="8"/>
      <c r="G23" s="7" t="s">
        <v>91</v>
      </c>
      <c r="H23" s="7" t="s">
        <v>48</v>
      </c>
      <c r="I23" s="16">
        <v>4.44</v>
      </c>
      <c r="J23" s="16">
        <v>4.44</v>
      </c>
      <c r="K23" s="8" t="s">
        <v>164</v>
      </c>
      <c r="L23" s="8"/>
    </row>
    <row r="24" ht="18" customHeight="1" spans="1:12">
      <c r="A24" s="6"/>
      <c r="B24" s="7"/>
      <c r="C24" s="8" t="s">
        <v>184</v>
      </c>
      <c r="D24" s="8"/>
      <c r="E24" s="8" t="s">
        <v>186</v>
      </c>
      <c r="F24" s="8"/>
      <c r="G24" s="7" t="s">
        <v>79</v>
      </c>
      <c r="H24" s="7" t="s">
        <v>48</v>
      </c>
      <c r="I24" s="16">
        <v>4.44</v>
      </c>
      <c r="J24" s="16">
        <v>4.44</v>
      </c>
      <c r="K24" s="8" t="s">
        <v>164</v>
      </c>
      <c r="L24" s="8"/>
    </row>
    <row r="25" ht="18" customHeight="1" spans="1:12">
      <c r="A25" s="6"/>
      <c r="B25" s="7" t="s">
        <v>189</v>
      </c>
      <c r="C25" s="8" t="s">
        <v>190</v>
      </c>
      <c r="D25" s="8"/>
      <c r="E25" s="8" t="s">
        <v>164</v>
      </c>
      <c r="F25" s="8"/>
      <c r="G25" s="7" t="s">
        <v>164</v>
      </c>
      <c r="H25" s="7" t="s">
        <v>164</v>
      </c>
      <c r="I25" s="7" t="s">
        <v>164</v>
      </c>
      <c r="J25" s="16">
        <v>0</v>
      </c>
      <c r="K25" s="8" t="s">
        <v>164</v>
      </c>
      <c r="L25" s="8"/>
    </row>
    <row r="26" ht="18" customHeight="1" spans="1:12">
      <c r="A26" s="6"/>
      <c r="B26" s="7"/>
      <c r="C26" s="8" t="s">
        <v>193</v>
      </c>
      <c r="D26" s="8"/>
      <c r="E26" s="8" t="s">
        <v>237</v>
      </c>
      <c r="F26" s="8"/>
      <c r="G26" s="7" t="s">
        <v>238</v>
      </c>
      <c r="H26" s="7" t="s">
        <v>48</v>
      </c>
      <c r="I26" s="16">
        <v>10</v>
      </c>
      <c r="J26" s="16">
        <v>10</v>
      </c>
      <c r="K26" s="8" t="s">
        <v>164</v>
      </c>
      <c r="L26" s="8"/>
    </row>
    <row r="27" ht="18" customHeight="1" spans="1:12">
      <c r="A27" s="6"/>
      <c r="B27" s="7"/>
      <c r="C27" s="8" t="s">
        <v>193</v>
      </c>
      <c r="D27" s="8"/>
      <c r="E27" s="8" t="s">
        <v>239</v>
      </c>
      <c r="F27" s="8"/>
      <c r="G27" s="7" t="s">
        <v>99</v>
      </c>
      <c r="H27" s="7" t="s">
        <v>240</v>
      </c>
      <c r="I27" s="16">
        <v>10</v>
      </c>
      <c r="J27" s="16">
        <v>9.52</v>
      </c>
      <c r="K27" s="8" t="s">
        <v>164</v>
      </c>
      <c r="L27" s="8"/>
    </row>
    <row r="28" ht="18" customHeight="1" spans="1:12">
      <c r="A28" s="6"/>
      <c r="B28" s="7"/>
      <c r="C28" s="8" t="s">
        <v>198</v>
      </c>
      <c r="D28" s="8"/>
      <c r="E28" s="8" t="s">
        <v>164</v>
      </c>
      <c r="F28" s="8"/>
      <c r="G28" s="7" t="s">
        <v>164</v>
      </c>
      <c r="H28" s="7" t="s">
        <v>164</v>
      </c>
      <c r="I28" s="7" t="s">
        <v>164</v>
      </c>
      <c r="J28" s="16">
        <v>0</v>
      </c>
      <c r="K28" s="8" t="s">
        <v>164</v>
      </c>
      <c r="L28" s="8"/>
    </row>
    <row r="29" ht="18" customHeight="1" spans="1:12">
      <c r="A29" s="6"/>
      <c r="B29" s="7" t="s">
        <v>201</v>
      </c>
      <c r="C29" s="8" t="s">
        <v>202</v>
      </c>
      <c r="D29" s="8"/>
      <c r="E29" s="8" t="s">
        <v>241</v>
      </c>
      <c r="F29" s="8"/>
      <c r="G29" s="7" t="s">
        <v>79</v>
      </c>
      <c r="H29" s="7" t="s">
        <v>85</v>
      </c>
      <c r="I29" s="16">
        <v>10</v>
      </c>
      <c r="J29" s="16">
        <v>10</v>
      </c>
      <c r="K29" s="8" t="s">
        <v>164</v>
      </c>
      <c r="L29" s="8"/>
    </row>
    <row r="30" ht="18" customHeight="1" spans="1:12">
      <c r="A30" s="6"/>
      <c r="B30" s="9" t="s">
        <v>205</v>
      </c>
      <c r="C30" s="9"/>
      <c r="D30" s="9"/>
      <c r="E30" s="9"/>
      <c r="F30" s="9"/>
      <c r="G30" s="9"/>
      <c r="H30" s="9"/>
      <c r="I30" s="17">
        <f>SUM(I13:I29)</f>
        <v>100</v>
      </c>
      <c r="J30" s="17">
        <f>SUM(J13:J29)</f>
        <v>85.08</v>
      </c>
      <c r="K30" s="18" t="s">
        <v>195</v>
      </c>
      <c r="L30" s="18"/>
    </row>
    <row r="31" ht="18" customHeight="1" spans="1:12">
      <c r="A31" s="10" t="s">
        <v>206</v>
      </c>
      <c r="B31" s="11" t="s">
        <v>207</v>
      </c>
      <c r="C31" s="12"/>
      <c r="D31" s="12"/>
      <c r="E31" s="12"/>
      <c r="F31" s="12"/>
      <c r="G31" s="12"/>
      <c r="H31" s="12"/>
      <c r="I31" s="12"/>
      <c r="J31" s="12"/>
      <c r="K31" s="12"/>
      <c r="L31" s="19"/>
    </row>
  </sheetData>
  <mergeCells count="85">
    <mergeCell ref="A1:L1"/>
    <mergeCell ref="A2:B2"/>
    <mergeCell ref="C2:L2"/>
    <mergeCell ref="A3:B3"/>
    <mergeCell ref="C3:G3"/>
    <mergeCell ref="H3:I3"/>
    <mergeCell ref="J3:L3"/>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D12:F12"/>
    <mergeCell ref="K12:L12"/>
    <mergeCell ref="C13:D13"/>
    <mergeCell ref="E13:F13"/>
    <mergeCell ref="K13:L13"/>
    <mergeCell ref="C14:D14"/>
    <mergeCell ref="E14:F14"/>
    <mergeCell ref="K14:L14"/>
    <mergeCell ref="C15:D15"/>
    <mergeCell ref="E15:F15"/>
    <mergeCell ref="K15:L15"/>
    <mergeCell ref="E16:F16"/>
    <mergeCell ref="K16:L16"/>
    <mergeCell ref="E17:F17"/>
    <mergeCell ref="K17:L17"/>
    <mergeCell ref="E18:F18"/>
    <mergeCell ref="K18:L18"/>
    <mergeCell ref="E19:F19"/>
    <mergeCell ref="K19:L19"/>
    <mergeCell ref="E20:F20"/>
    <mergeCell ref="K20:L20"/>
    <mergeCell ref="E21:F21"/>
    <mergeCell ref="K21:L21"/>
    <mergeCell ref="E22:F22"/>
    <mergeCell ref="K22:L22"/>
    <mergeCell ref="E23:F23"/>
    <mergeCell ref="K23:L23"/>
    <mergeCell ref="E24:F24"/>
    <mergeCell ref="K24:L24"/>
    <mergeCell ref="C25:D25"/>
    <mergeCell ref="E25:F25"/>
    <mergeCell ref="K25:L25"/>
    <mergeCell ref="E26:F26"/>
    <mergeCell ref="K26:L26"/>
    <mergeCell ref="E27:F27"/>
    <mergeCell ref="K27:L27"/>
    <mergeCell ref="C28:D28"/>
    <mergeCell ref="E28:F28"/>
    <mergeCell ref="K28:L28"/>
    <mergeCell ref="C29:D29"/>
    <mergeCell ref="E29:F29"/>
    <mergeCell ref="K29:L29"/>
    <mergeCell ref="B30:H30"/>
    <mergeCell ref="K30:L30"/>
    <mergeCell ref="B31:L31"/>
    <mergeCell ref="A10:A11"/>
    <mergeCell ref="A12:A30"/>
    <mergeCell ref="B13:B15"/>
    <mergeCell ref="B16:B24"/>
    <mergeCell ref="B25:B28"/>
    <mergeCell ref="E4:E5"/>
    <mergeCell ref="J4:J5"/>
    <mergeCell ref="K4:K5"/>
    <mergeCell ref="L4:L5"/>
    <mergeCell ref="C4:D5"/>
    <mergeCell ref="F4:G5"/>
    <mergeCell ref="H4:I5"/>
    <mergeCell ref="A4:B9"/>
    <mergeCell ref="C16:D20"/>
    <mergeCell ref="C21:D22"/>
    <mergeCell ref="C23:D24"/>
    <mergeCell ref="C26:D27"/>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省级部门（单位）整体支出绩效自评表（参考模板）</vt:lpstr>
      <vt:lpstr>部门预算项目支出绩效自评结果汇总表</vt:lpstr>
      <vt:lpstr>业务费</vt:lpstr>
      <vt:lpstr>物业费</vt:lpstr>
      <vt:lpstr>办案业务费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midsummer</cp:lastModifiedBy>
  <dcterms:created xsi:type="dcterms:W3CDTF">2018-12-05T08:45:00Z</dcterms:created>
  <dcterms:modified xsi:type="dcterms:W3CDTF">2024-08-12T01:34:26Z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ICV">
    <vt:lpwstr>FF68802B1C01499E9723B12E33A0843D_13</vt:lpwstr>
  </property>
</Properties>
</file>