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336" windowHeight="7596" tabRatio="989"/>
  </bookViews>
  <sheets>
    <sheet name="省级部门整体绩效自评表" sheetId="14" r:id="rId1"/>
    <sheet name="省级部门预算项目支出绩效自评表（法庭运维费）" sheetId="2" r:id="rId2"/>
    <sheet name="省级部门预算项目支出绩效自评表（全省法院业务费）" sheetId="1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4"/>
  <c r="E13"/>
  <c r="G13" s="1"/>
  <c r="F7"/>
  <c r="E14" s="1"/>
  <c r="F6"/>
  <c r="E5"/>
  <c r="F5" s="1"/>
  <c r="H5" s="1"/>
  <c r="D5"/>
  <c r="C5"/>
  <c r="I32" i="13"/>
  <c r="H32"/>
  <c r="C6"/>
  <c r="I24" i="2"/>
  <c r="H24"/>
  <c r="C6"/>
  <c r="G48" i="14" l="1"/>
</calcChain>
</file>

<file path=xl/sharedStrings.xml><?xml version="1.0" encoding="utf-8"?>
<sst xmlns="http://schemas.openxmlformats.org/spreadsheetml/2006/main" count="412" uniqueCount="210">
  <si>
    <t>榆中县人民法院</t>
  </si>
  <si>
    <t>全年预算数（万元）</t>
  </si>
  <si>
    <t>分值</t>
  </si>
  <si>
    <t>得分</t>
  </si>
  <si>
    <t>-</t>
  </si>
  <si>
    <t>预期目标</t>
  </si>
  <si>
    <t>一级指标</t>
  </si>
  <si>
    <t>二级指标</t>
  </si>
  <si>
    <t>三级指标</t>
  </si>
  <si>
    <t>年度指标值</t>
  </si>
  <si>
    <t>实际完成值</t>
  </si>
  <si>
    <t>=100%</t>
  </si>
  <si>
    <t/>
  </si>
  <si>
    <t>100%</t>
  </si>
  <si>
    <t>&gt;=80%</t>
  </si>
  <si>
    <t>&gt;=85%</t>
  </si>
  <si>
    <t>95%</t>
  </si>
  <si>
    <t>偏差原因：院机关伸缩门未完成维修改造，资产配置预算偏低，不足以采购。
改进措施：综合考虑实际，做好资产配置预算。</t>
  </si>
  <si>
    <t>及时</t>
  </si>
  <si>
    <t>在预算范围内</t>
  </si>
  <si>
    <t>90%</t>
  </si>
  <si>
    <t>&gt;=90%</t>
  </si>
  <si>
    <t>1个</t>
  </si>
  <si>
    <t>优秀</t>
  </si>
  <si>
    <t>项目资金（万元）</t>
  </si>
  <si>
    <r>
      <rPr>
        <b/>
        <sz val="20"/>
        <color theme="1"/>
        <rFont val="宋体"/>
        <charset val="134"/>
        <scheme val="minor"/>
      </rPr>
      <t>2023年</t>
    </r>
    <r>
      <rPr>
        <b/>
        <u/>
        <sz val="20"/>
        <color theme="1"/>
        <rFont val="宋体"/>
        <charset val="134"/>
        <scheme val="minor"/>
      </rPr>
      <t xml:space="preserve"> 榆中县人民法院 </t>
    </r>
    <r>
      <rPr>
        <b/>
        <sz val="20"/>
        <color theme="1"/>
        <rFont val="宋体"/>
        <charset val="134"/>
        <scheme val="minor"/>
      </rPr>
      <t>部门预算项目支出绩效自评表</t>
    </r>
  </si>
  <si>
    <t>项目名称：</t>
  </si>
  <si>
    <t>法庭运维费</t>
  </si>
  <si>
    <t>主管部门：</t>
  </si>
  <si>
    <t>甘肃省高级人民法院</t>
  </si>
  <si>
    <t>实施单位：</t>
  </si>
  <si>
    <t>年初预算数
（万元）</t>
  </si>
  <si>
    <t>全年执行数（万元）</t>
  </si>
  <si>
    <t>执行率（%）</t>
  </si>
  <si>
    <t>年度资金总额</t>
  </si>
  <si>
    <t>其中：财政拨款</t>
  </si>
  <si>
    <t>其他资金</t>
  </si>
  <si>
    <t>年度总体目标</t>
  </si>
  <si>
    <t>实际完成情况</t>
  </si>
  <si>
    <t>1.做好派出法庭运行维护工作，维持我院所辖6个基层法庭（和平法庭、金崖法庭、高崖法庭、夏官营法庭、贡井法庭、青城法庭）的正常运行。2.按照年初预算对基层法庭进行零星维修、购置所需设备，在规定时间内进行验收，验收合格率达到100%。</t>
  </si>
  <si>
    <t>1、通过法庭运维费实施，保障和平法庭、金崖法庭、夏官营法庭、高崖法庭、贡井法庭、青城法庭的正常运行；2、按照计划对基层法庭进行零星维修，完成20台（张/个）设备的购置并通过验收，验收合格率100%。</t>
  </si>
  <si>
    <t>分值（权重）</t>
  </si>
  <si>
    <t>指标得分</t>
  </si>
  <si>
    <t>偏差原因分析及改进措施</t>
  </si>
  <si>
    <t>成本指标</t>
  </si>
  <si>
    <t>经济成本指标</t>
  </si>
  <si>
    <t>成本控制情况</t>
  </si>
  <si>
    <t>产出指标</t>
  </si>
  <si>
    <t>数量指标</t>
  </si>
  <si>
    <t>保障法庭个数</t>
  </si>
  <si>
    <t>=6个</t>
  </si>
  <si>
    <t>6个</t>
  </si>
  <si>
    <t>法庭零星维修项目数</t>
  </si>
  <si>
    <t>=1个</t>
  </si>
  <si>
    <t>设备购置数量</t>
  </si>
  <si>
    <t>=23台（张/个）</t>
  </si>
  <si>
    <t>20台（张/个）</t>
  </si>
  <si>
    <t>偏差原因：部分设备维修后尚可继续使用，按照节约资源，财政关于过“紧日子”的要求，暂不采购。
改进措施：综合考虑实际，做好资产配置预算。</t>
  </si>
  <si>
    <t>质量指标</t>
  </si>
  <si>
    <t>法庭零星维修验收合格率</t>
  </si>
  <si>
    <t>法庭水电暖畅通率</t>
  </si>
  <si>
    <t>设备购置验收合格率</t>
  </si>
  <si>
    <t>时效指标</t>
  </si>
  <si>
    <t>零星维修工作及时性</t>
  </si>
  <si>
    <t>设备购置及时性</t>
  </si>
  <si>
    <t>效益指标</t>
  </si>
  <si>
    <t>社会效益指标</t>
  </si>
  <si>
    <t>有效保障审判服务</t>
  </si>
  <si>
    <t>保障</t>
  </si>
  <si>
    <t>满意度指标</t>
  </si>
  <si>
    <t>服务对象满意度指标</t>
  </si>
  <si>
    <t>工作人员满意度</t>
  </si>
  <si>
    <t>总分</t>
  </si>
  <si>
    <t>说明</t>
  </si>
  <si>
    <t>无。</t>
  </si>
  <si>
    <r>
      <rPr>
        <b/>
        <sz val="20"/>
        <color theme="1"/>
        <rFont val="宋体"/>
        <charset val="134"/>
        <scheme val="minor"/>
      </rPr>
      <t xml:space="preserve">2023年 </t>
    </r>
    <r>
      <rPr>
        <b/>
        <u/>
        <sz val="20"/>
        <color theme="1"/>
        <rFont val="宋体"/>
        <charset val="134"/>
        <scheme val="minor"/>
      </rPr>
      <t xml:space="preserve">榆中县人民法院 </t>
    </r>
    <r>
      <rPr>
        <b/>
        <sz val="20"/>
        <color theme="1"/>
        <rFont val="宋体"/>
        <charset val="134"/>
        <scheme val="minor"/>
      </rPr>
      <t>部门预算项目支出绩效自评表</t>
    </r>
  </si>
  <si>
    <t>全省法院业务费</t>
  </si>
  <si>
    <t>10</t>
  </si>
  <si>
    <t>1.保障法院审判工作的顺利开展，保证当年案件审判优质高效完成，提升群众满意度。2.根据年初采购维修预算，做好维修改造、设备购置工作，确保验收合格率为100%。</t>
  </si>
  <si>
    <t>通过全省法院业务费的实施，保障了我院审判工作的顺利开展，弥补了公用经费的不足，完成了院机关食堂的维修改造项目，改善了干警就餐环境，按照计划完成了零星维修及设备采购，并全部通过验收，验收合格率100%。</t>
  </si>
  <si>
    <t>预算范围内</t>
  </si>
  <si>
    <t>结案率</t>
  </si>
  <si>
    <t>91.8%</t>
  </si>
  <si>
    <t>维修维护项目数</t>
  </si>
  <si>
    <t>=2项</t>
  </si>
  <si>
    <t>1项</t>
  </si>
  <si>
    <t>物业管理面积</t>
  </si>
  <si>
    <t>=23407平方米</t>
  </si>
  <si>
    <t>23407平方米</t>
  </si>
  <si>
    <t>信息化运维服务完成率</t>
  </si>
  <si>
    <t>维修维护项目验收合格率</t>
  </si>
  <si>
    <t>物业管理合格率</t>
  </si>
  <si>
    <t>信息化运维服务验收合格率</t>
  </si>
  <si>
    <t>一审服判息诉率</t>
  </si>
  <si>
    <t>85.9%</t>
  </si>
  <si>
    <t>办案经费支付及时率</t>
  </si>
  <si>
    <t>法定审限内结案率</t>
  </si>
  <si>
    <t>84.4%</t>
  </si>
  <si>
    <t>维修修护及时性</t>
  </si>
  <si>
    <t>信息化运维工作及时性</t>
  </si>
  <si>
    <t>经济效益指标</t>
  </si>
  <si>
    <t>挽回经济损失效果</t>
  </si>
  <si>
    <t>显著</t>
  </si>
  <si>
    <t>维护社会稳定</t>
  </si>
  <si>
    <t>良好</t>
  </si>
  <si>
    <t>有效保障</t>
  </si>
  <si>
    <t>生态效益指标</t>
  </si>
  <si>
    <t>打击生态犯罪，维护生态秩序</t>
  </si>
  <si>
    <t>有效维护</t>
  </si>
  <si>
    <t>当事人满意程度</t>
  </si>
  <si>
    <r>
      <rPr>
        <b/>
        <sz val="18"/>
        <color rgb="FF000000"/>
        <rFont val="宋体"/>
        <charset val="134"/>
      </rPr>
      <t xml:space="preserve">2023年度 </t>
    </r>
    <r>
      <rPr>
        <b/>
        <u/>
        <sz val="18"/>
        <color rgb="FF000000"/>
        <rFont val="宋体"/>
        <charset val="134"/>
      </rPr>
      <t xml:space="preserve">榆中县人民法院 </t>
    </r>
    <r>
      <rPr>
        <b/>
        <sz val="18"/>
        <color rgb="FF000000"/>
        <rFont val="宋体"/>
        <charset val="134"/>
      </rPr>
      <t>部门（单位）整体支出绩效自评表</t>
    </r>
  </si>
  <si>
    <t>部门（单位）名称</t>
  </si>
  <si>
    <t>年度资金预算情况</t>
  </si>
  <si>
    <t>部门（单位）整体支出</t>
  </si>
  <si>
    <t>年初预算数（万元）</t>
  </si>
  <si>
    <t>实际支出数（万元）</t>
  </si>
  <si>
    <t>执行率</t>
  </si>
  <si>
    <t>全年支出</t>
  </si>
  <si>
    <t>其中：基本支出</t>
  </si>
  <si>
    <t>项目支出</t>
  </si>
  <si>
    <t>年度总体绩效目标
完成情况</t>
  </si>
  <si>
    <t>目标实际完成情况</t>
  </si>
  <si>
    <t>目标1：精准服务中心大局，全力护航县域高质量发展。</t>
  </si>
  <si>
    <t>目标1完成情况：深入开展“三抓三促”行动，开展“司法能力提升年”活动，多举措提升审执质效，法官人均结案407件，同比增长91件，发改案件同比减少110件。审结刑事案件581件，科处刑罚625人，全力推进平安榆中建设。审结故意伤害、强奸、盗窃、诈骗等严重侵犯人身财产安全犯罪129件169人审结各类民商事案件7125件，引导县域市场经济活动健康有序发展。全面加快涉金融不良资产清收处置进度，创新金融案件要素式审判模式，高效审结涉金融纠纷案件1560件，涉及金额20.85亿元。建立小微企业绿色诉讼服务通道，全年审结涉企纠纷2927件，着力提升涉法“解决商业纠纷”指标，涉企案件平均审理天数仅61天。</t>
  </si>
  <si>
    <t>目标2：着力践行为民宗旨，主动回应人民群众司法期待</t>
  </si>
  <si>
    <t>目标2完成情况：全面准确适用《民法典》，切实解决群众“急难愁盼”问题，审结物业、供电、供热等涉民生领域案件107件，依法审理农民工欠薪案件，审执结劳动争议、劳务合同、劳动报酬等案件636件，为老百姓追回“血汗钱”1035万元。强化各方执行联动和执行智慧信息化建设，奋力推进执行攻坚。持续加大与公安、不动产登记中心、金融机构等有关单位的协同配合，提高查人找物的效率。持续拓宽司法便民举措，推进智慧法院信息化建设。立足审执职能，常态化、多举措开展普法宣传活动。</t>
  </si>
  <si>
    <t>目标3：准确落实司法责任制，奋力推动审判工作现代化</t>
  </si>
  <si>
    <t>目标3完成情况：成立7个简案快审团队和3个繁案精审团队，对进入法院的民事案件首先进行分流，适宜调解的案件由专职调解员或者调解组织先行进行调解，速裁团队大力推广“简易审”审判模式，形成70%以上相对简单案件速裁快解，相对复杂案件由民事团队繁案精审的民商事审判格局。构建内外兼修的审判权力监督制约机制，严格落实院庭长主体责任和办案要求，院庭长主审案件2812件，占全院办结案件的23%。</t>
  </si>
  <si>
    <t>偏差原因分析
及改进措施</t>
  </si>
  <si>
    <t>部门管理</t>
  </si>
  <si>
    <t>资金投入</t>
  </si>
  <si>
    <t>基本支出预算执行率</t>
  </si>
  <si>
    <t>偏差原因：人员经费结转。
改进措施：做好资金支付计划，加快资金执行进度。</t>
  </si>
  <si>
    <t>项目支出预算执行率</t>
  </si>
  <si>
    <t>“三公经费”控制率</t>
  </si>
  <si>
    <t>≤100%</t>
  </si>
  <si>
    <t>结转结余变动率</t>
  </si>
  <si>
    <t>≤0%</t>
  </si>
  <si>
    <t>偏差原因：结转结余变动率控制在年度指标范围内，系统原因导致扣分。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</si>
  <si>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</si>
  <si>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</si>
  <si>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</si>
  <si>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</si>
  <si>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</si>
  <si>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</si>
  <si>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</si>
  <si>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</si>
  <si>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</si>
  <si>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</si>
  <si>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</si>
  <si>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</si>
  <si>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</si>
  <si>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</si>
  <si>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</si>
  <si>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产出数量指标1-刑事案件结案率</t>
  </si>
  <si>
    <t>97%</t>
  </si>
  <si>
    <t>产出数量指标2-民商事案件结案率</t>
  </si>
  <si>
    <t>91.7%</t>
  </si>
  <si>
    <t>产出数量指标3-执行案件结案率</t>
  </si>
  <si>
    <t>91%</t>
  </si>
  <si>
    <t>产出数量指标4-年度采购计划完成率</t>
  </si>
  <si>
    <t>&gt;=100%</t>
  </si>
  <si>
    <t>产出数量指标5-维修改造项目数</t>
  </si>
  <si>
    <t>&gt;=3项</t>
  </si>
  <si>
    <t>2项</t>
  </si>
  <si>
    <t>产出质量指标1-一审服判息诉率</t>
  </si>
  <si>
    <t>≥85%</t>
  </si>
  <si>
    <t xml:space="preserve">偏差原因：法定审限内结案率完成情况达到101.06%，系统原因导致扣分。
</t>
  </si>
  <si>
    <t>产出质量指标2-发回改判率</t>
  </si>
  <si>
    <t>≤25%</t>
  </si>
  <si>
    <t>10.56%</t>
  </si>
  <si>
    <t xml:space="preserve">偏差原因：办案质效不断提高，发回改判率控制在年度指标范围内，指标设置偏高。
改进措施：综合对比各年度指标完成情况，合作设置指标值。
</t>
  </si>
  <si>
    <t>产出质量指标3-采购验收合格率</t>
  </si>
  <si>
    <t>产出质量指标4-维修验收合格率</t>
  </si>
  <si>
    <t>产出质量指标5-培训考核通过率</t>
  </si>
  <si>
    <t>产出时效指标1-法定审限内结案率</t>
  </si>
  <si>
    <t xml:space="preserve">偏差原因：法定审限内结案率完成情况达到99.29%，系统原因导致扣分。
</t>
  </si>
  <si>
    <t>产出时效指标2-采购工作开展及时性</t>
  </si>
  <si>
    <t>产出时效指标3-维修工作开展及时性</t>
  </si>
  <si>
    <t>产出时效指标4-培训工作开展及时性</t>
  </si>
  <si>
    <t>产出成本指标-成本控制情况</t>
  </si>
  <si>
    <t>部门效果目标</t>
  </si>
  <si>
    <t>社会效益指标1-当庭宣判率</t>
  </si>
  <si>
    <t>&gt;=45%</t>
  </si>
  <si>
    <t>26.4%</t>
  </si>
  <si>
    <t>偏差原因：由于诉前调解，案件繁简分流的原因，开庭审理的案件大多是疑难复杂案件，导致当庭宣判率低。
改进措施：不断提升审判能力，提高办案效率。</t>
  </si>
  <si>
    <t>社会效益指标2-民事案件调解撤诉率</t>
  </si>
  <si>
    <t>&gt;=50%</t>
  </si>
  <si>
    <t>51.7%</t>
  </si>
  <si>
    <t>服务对象满意度</t>
  </si>
  <si>
    <t>当事人满意度</t>
  </si>
  <si>
    <t>社会影响</t>
  </si>
  <si>
    <t>单位获奖情况</t>
  </si>
  <si>
    <t>&gt;=1个</t>
  </si>
  <si>
    <t>违法违纪情况</t>
  </si>
  <si>
    <t>=0个</t>
  </si>
  <si>
    <t>0个</t>
  </si>
  <si>
    <t>能力建设</t>
  </si>
  <si>
    <t>长效管理</t>
  </si>
  <si>
    <t>中期规划建设完备程度</t>
  </si>
  <si>
    <t>完备</t>
  </si>
  <si>
    <t>党建工作开展规律性</t>
  </si>
  <si>
    <t>规律</t>
  </si>
  <si>
    <t>信息化管理覆盖率</t>
  </si>
  <si>
    <t>人力资源建设</t>
  </si>
  <si>
    <t>人员培训机制完备性</t>
  </si>
  <si>
    <t>档案管理</t>
  </si>
  <si>
    <t>档案管理完备性</t>
  </si>
  <si>
    <t>合计</t>
  </si>
  <si>
    <t>其他需要说明的问题：无。</t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</si>
</sst>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#,##0.00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u/>
      <sz val="2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color rgb="FF000000"/>
      <name val="宋体"/>
      <charset val="134"/>
    </font>
    <font>
      <b/>
      <u/>
      <sz val="18"/>
      <color rgb="FF000000"/>
      <name val="宋体"/>
      <charset val="134"/>
    </font>
    <font>
      <b/>
      <sz val="18"/>
      <color indexed="8"/>
      <name val="宋体"/>
      <charset val="134"/>
    </font>
    <font>
      <sz val="10"/>
      <name val="Arial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0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9" fontId="3" fillId="0" borderId="1" xfId="1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/>
    <xf numFmtId="0" fontId="16" fillId="2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NumberFormat="1" applyFont="1" applyFill="1" applyBorder="1" applyAlignment="1"/>
    <xf numFmtId="0" fontId="18" fillId="0" borderId="2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left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10" fontId="16" fillId="0" borderId="1" xfId="1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left" vertical="center" wrapText="1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>
      <alignment horizont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topLeftCell="A7" workbookViewId="0">
      <selection activeCell="B10" sqref="B10:D10"/>
    </sheetView>
  </sheetViews>
  <sheetFormatPr defaultColWidth="8.6640625" defaultRowHeight="13.2"/>
  <cols>
    <col min="1" max="1" width="13.6640625" style="31" customWidth="1"/>
    <col min="2" max="2" width="23.44140625" style="76" customWidth="1"/>
    <col min="3" max="3" width="23.109375" style="31" customWidth="1"/>
    <col min="4" max="4" width="22.109375" style="31" customWidth="1"/>
    <col min="5" max="5" width="21.6640625" style="31" customWidth="1"/>
    <col min="6" max="6" width="15.44140625" style="31" customWidth="1"/>
    <col min="7" max="7" width="17.44140625" style="76" customWidth="1"/>
    <col min="8" max="8" width="9.109375" style="31" customWidth="1"/>
    <col min="9" max="9" width="15.88671875" style="31" customWidth="1"/>
    <col min="10" max="16384" width="8.6640625" style="31"/>
  </cols>
  <sheetData>
    <row r="1" spans="1:9" ht="53.4" customHeight="1">
      <c r="A1" s="29" t="s">
        <v>110</v>
      </c>
      <c r="B1" s="30"/>
      <c r="C1" s="30"/>
      <c r="D1" s="30"/>
      <c r="E1" s="30"/>
      <c r="F1" s="30"/>
      <c r="G1" s="30"/>
      <c r="H1" s="30"/>
      <c r="I1" s="30"/>
    </row>
    <row r="2" spans="1:9" ht="0.6" customHeight="1">
      <c r="A2" s="32"/>
      <c r="B2" s="33"/>
      <c r="C2" s="34"/>
      <c r="D2" s="34"/>
      <c r="E2" s="34"/>
      <c r="F2" s="34"/>
      <c r="G2" s="33"/>
      <c r="H2" s="35"/>
      <c r="I2" s="35"/>
    </row>
    <row r="3" spans="1:9" ht="23.4" customHeight="1">
      <c r="A3" s="36" t="s">
        <v>111</v>
      </c>
      <c r="B3" s="37" t="s">
        <v>0</v>
      </c>
      <c r="C3" s="37"/>
      <c r="D3" s="37"/>
      <c r="E3" s="37"/>
      <c r="F3" s="37"/>
      <c r="G3" s="37"/>
      <c r="H3" s="37"/>
      <c r="I3" s="37"/>
    </row>
    <row r="4" spans="1:9" ht="23.4" customHeight="1">
      <c r="A4" s="38" t="s">
        <v>112</v>
      </c>
      <c r="B4" s="39" t="s">
        <v>113</v>
      </c>
      <c r="C4" s="39" t="s">
        <v>114</v>
      </c>
      <c r="D4" s="39" t="s">
        <v>1</v>
      </c>
      <c r="E4" s="39" t="s">
        <v>115</v>
      </c>
      <c r="F4" s="39" t="s">
        <v>116</v>
      </c>
      <c r="G4" s="39" t="s">
        <v>2</v>
      </c>
      <c r="H4" s="38" t="s">
        <v>3</v>
      </c>
      <c r="I4" s="38"/>
    </row>
    <row r="5" spans="1:9" ht="31.05" customHeight="1">
      <c r="A5" s="38"/>
      <c r="B5" s="40" t="s">
        <v>117</v>
      </c>
      <c r="C5" s="41">
        <f>C6+C7</f>
        <v>2351.29</v>
      </c>
      <c r="D5" s="41">
        <f>D6+D7</f>
        <v>3255.06</v>
      </c>
      <c r="E5" s="41">
        <f>E6+E7</f>
        <v>2900.27</v>
      </c>
      <c r="F5" s="42">
        <f>E5/D5</f>
        <v>0.89100354524954994</v>
      </c>
      <c r="G5" s="40">
        <v>10</v>
      </c>
      <c r="H5" s="43">
        <f>F5*G5</f>
        <v>8.9100354524954994</v>
      </c>
      <c r="I5" s="43"/>
    </row>
    <row r="6" spans="1:9" ht="37.049999999999997" customHeight="1">
      <c r="A6" s="38"/>
      <c r="B6" s="40" t="s">
        <v>118</v>
      </c>
      <c r="C6" s="41">
        <v>1908.29</v>
      </c>
      <c r="D6" s="41">
        <v>2553.04</v>
      </c>
      <c r="E6" s="41">
        <v>2222.86</v>
      </c>
      <c r="F6" s="42">
        <f>E6/D6</f>
        <v>0.87067182652837405</v>
      </c>
      <c r="G6" s="40" t="s">
        <v>4</v>
      </c>
      <c r="H6" s="44" t="s">
        <v>4</v>
      </c>
      <c r="I6" s="45"/>
    </row>
    <row r="7" spans="1:9" ht="37.049999999999997" customHeight="1">
      <c r="A7" s="38"/>
      <c r="B7" s="40" t="s">
        <v>119</v>
      </c>
      <c r="C7" s="41">
        <v>443</v>
      </c>
      <c r="D7" s="41">
        <v>702.02</v>
      </c>
      <c r="E7" s="41">
        <v>677.41</v>
      </c>
      <c r="F7" s="42">
        <f>E7/D7</f>
        <v>0.96494401868892621</v>
      </c>
      <c r="G7" s="40" t="s">
        <v>4</v>
      </c>
      <c r="H7" s="46" t="s">
        <v>4</v>
      </c>
      <c r="I7" s="46"/>
    </row>
    <row r="8" spans="1:9" ht="37.049999999999997" customHeight="1">
      <c r="A8" s="47" t="s">
        <v>120</v>
      </c>
      <c r="B8" s="47" t="s">
        <v>5</v>
      </c>
      <c r="C8" s="47"/>
      <c r="D8" s="47"/>
      <c r="E8" s="47" t="s">
        <v>121</v>
      </c>
      <c r="F8" s="47"/>
      <c r="G8" s="47"/>
      <c r="H8" s="47"/>
      <c r="I8" s="47"/>
    </row>
    <row r="9" spans="1:9" ht="136.05000000000001" customHeight="1">
      <c r="A9" s="47"/>
      <c r="B9" s="48" t="s">
        <v>122</v>
      </c>
      <c r="C9" s="49"/>
      <c r="D9" s="49"/>
      <c r="E9" s="49" t="s">
        <v>123</v>
      </c>
      <c r="F9" s="49"/>
      <c r="G9" s="48"/>
      <c r="H9" s="49"/>
      <c r="I9" s="49"/>
    </row>
    <row r="10" spans="1:9" ht="106.05" customHeight="1">
      <c r="A10" s="47"/>
      <c r="B10" s="48" t="s">
        <v>124</v>
      </c>
      <c r="C10" s="49"/>
      <c r="D10" s="49"/>
      <c r="E10" s="49" t="s">
        <v>125</v>
      </c>
      <c r="F10" s="49"/>
      <c r="G10" s="48"/>
      <c r="H10" s="49"/>
      <c r="I10" s="49"/>
    </row>
    <row r="11" spans="1:9" ht="87" customHeight="1">
      <c r="A11" s="47"/>
      <c r="B11" s="48" t="s">
        <v>126</v>
      </c>
      <c r="C11" s="49"/>
      <c r="D11" s="49"/>
      <c r="E11" s="49" t="s">
        <v>127</v>
      </c>
      <c r="F11" s="49"/>
      <c r="G11" s="48"/>
      <c r="H11" s="49"/>
      <c r="I11" s="49"/>
    </row>
    <row r="12" spans="1:9" ht="56.7" customHeight="1">
      <c r="A12" s="50" t="s">
        <v>6</v>
      </c>
      <c r="B12" s="50" t="s">
        <v>7</v>
      </c>
      <c r="C12" s="50" t="s">
        <v>8</v>
      </c>
      <c r="D12" s="50" t="s">
        <v>9</v>
      </c>
      <c r="E12" s="50" t="s">
        <v>10</v>
      </c>
      <c r="F12" s="50" t="s">
        <v>2</v>
      </c>
      <c r="G12" s="50" t="s">
        <v>3</v>
      </c>
      <c r="H12" s="51" t="s">
        <v>128</v>
      </c>
      <c r="I12" s="52"/>
    </row>
    <row r="13" spans="1:9" ht="60" customHeight="1">
      <c r="A13" s="53" t="s">
        <v>129</v>
      </c>
      <c r="B13" s="53" t="s">
        <v>130</v>
      </c>
      <c r="C13" s="54" t="s">
        <v>131</v>
      </c>
      <c r="D13" s="55" t="s">
        <v>11</v>
      </c>
      <c r="E13" s="42">
        <f>F6</f>
        <v>0.87067182652837405</v>
      </c>
      <c r="F13" s="40">
        <v>2</v>
      </c>
      <c r="G13" s="56">
        <f>E13*F13</f>
        <v>1.7413436530567481</v>
      </c>
      <c r="H13" s="57" t="s">
        <v>132</v>
      </c>
      <c r="I13" s="58"/>
    </row>
    <row r="14" spans="1:9" ht="28.2" customHeight="1">
      <c r="A14" s="53"/>
      <c r="B14" s="53"/>
      <c r="C14" s="54" t="s">
        <v>133</v>
      </c>
      <c r="D14" s="55" t="s">
        <v>11</v>
      </c>
      <c r="E14" s="59">
        <f>F7</f>
        <v>0.96494401868892621</v>
      </c>
      <c r="F14" s="40">
        <v>2</v>
      </c>
      <c r="G14" s="60">
        <v>2</v>
      </c>
      <c r="H14" s="57" t="s">
        <v>12</v>
      </c>
      <c r="I14" s="58"/>
    </row>
    <row r="15" spans="1:9" ht="28.2" customHeight="1">
      <c r="A15" s="53"/>
      <c r="B15" s="53"/>
      <c r="C15" s="54" t="s">
        <v>134</v>
      </c>
      <c r="D15" s="55" t="s">
        <v>135</v>
      </c>
      <c r="E15" s="40" t="s">
        <v>13</v>
      </c>
      <c r="F15" s="40">
        <v>2</v>
      </c>
      <c r="G15" s="60">
        <v>2</v>
      </c>
      <c r="H15" s="57" t="s">
        <v>12</v>
      </c>
      <c r="I15" s="58"/>
    </row>
    <row r="16" spans="1:9" ht="52.95" customHeight="1">
      <c r="A16" s="53"/>
      <c r="B16" s="53"/>
      <c r="C16" s="54" t="s">
        <v>136</v>
      </c>
      <c r="D16" s="55" t="s">
        <v>137</v>
      </c>
      <c r="E16" s="42">
        <v>-0.30880000000000002</v>
      </c>
      <c r="F16" s="40">
        <v>2</v>
      </c>
      <c r="G16" s="60">
        <v>0</v>
      </c>
      <c r="H16" s="57" t="s">
        <v>138</v>
      </c>
      <c r="I16" s="58"/>
    </row>
    <row r="17" spans="1:9" ht="28.2" customHeight="1">
      <c r="A17" s="53"/>
      <c r="B17" s="53" t="s">
        <v>139</v>
      </c>
      <c r="C17" s="54" t="s">
        <v>140</v>
      </c>
      <c r="D17" s="55" t="s">
        <v>141</v>
      </c>
      <c r="E17" s="40" t="s">
        <v>13</v>
      </c>
      <c r="F17" s="40">
        <v>2</v>
      </c>
      <c r="G17" s="55">
        <v>2</v>
      </c>
      <c r="H17" s="57" t="s">
        <v>12</v>
      </c>
      <c r="I17" s="58"/>
    </row>
    <row r="18" spans="1:9" ht="28.2" customHeight="1">
      <c r="A18" s="53"/>
      <c r="B18" s="53"/>
      <c r="C18" s="54" t="s">
        <v>142</v>
      </c>
      <c r="D18" s="55" t="s">
        <v>143</v>
      </c>
      <c r="E18" s="40" t="s">
        <v>13</v>
      </c>
      <c r="F18" s="40">
        <v>2</v>
      </c>
      <c r="G18" s="55">
        <v>2</v>
      </c>
      <c r="H18" s="57" t="s">
        <v>12</v>
      </c>
      <c r="I18" s="58"/>
    </row>
    <row r="19" spans="1:9" ht="28.2" customHeight="1">
      <c r="A19" s="53"/>
      <c r="B19" s="55" t="s">
        <v>144</v>
      </c>
      <c r="C19" s="54" t="s">
        <v>145</v>
      </c>
      <c r="D19" s="55" t="s">
        <v>143</v>
      </c>
      <c r="E19" s="40" t="s">
        <v>13</v>
      </c>
      <c r="F19" s="40">
        <v>2</v>
      </c>
      <c r="G19" s="55">
        <v>2</v>
      </c>
      <c r="H19" s="57" t="s">
        <v>12</v>
      </c>
      <c r="I19" s="58"/>
    </row>
    <row r="20" spans="1:9" ht="28.2" customHeight="1">
      <c r="A20" s="53"/>
      <c r="B20" s="55" t="s">
        <v>146</v>
      </c>
      <c r="C20" s="54" t="s">
        <v>147</v>
      </c>
      <c r="D20" s="55" t="s">
        <v>143</v>
      </c>
      <c r="E20" s="40" t="s">
        <v>13</v>
      </c>
      <c r="F20" s="40">
        <v>2</v>
      </c>
      <c r="G20" s="55">
        <v>2</v>
      </c>
      <c r="H20" s="57" t="s">
        <v>12</v>
      </c>
      <c r="I20" s="58"/>
    </row>
    <row r="21" spans="1:9" ht="28.2" customHeight="1">
      <c r="A21" s="53"/>
      <c r="B21" s="55" t="s">
        <v>148</v>
      </c>
      <c r="C21" s="54" t="s">
        <v>149</v>
      </c>
      <c r="D21" s="55" t="s">
        <v>135</v>
      </c>
      <c r="E21" s="40" t="s">
        <v>13</v>
      </c>
      <c r="F21" s="40">
        <v>2</v>
      </c>
      <c r="G21" s="55">
        <v>2</v>
      </c>
      <c r="H21" s="57" t="s">
        <v>12</v>
      </c>
      <c r="I21" s="58"/>
    </row>
    <row r="22" spans="1:9" ht="28.2" customHeight="1">
      <c r="A22" s="53"/>
      <c r="B22" s="55" t="s">
        <v>150</v>
      </c>
      <c r="C22" s="54" t="s">
        <v>151</v>
      </c>
      <c r="D22" s="55" t="s">
        <v>141</v>
      </c>
      <c r="E22" s="40" t="s">
        <v>13</v>
      </c>
      <c r="F22" s="40">
        <v>2</v>
      </c>
      <c r="G22" s="55">
        <v>2</v>
      </c>
      <c r="H22" s="57" t="s">
        <v>12</v>
      </c>
      <c r="I22" s="58"/>
    </row>
    <row r="23" spans="1:9" ht="28.2" customHeight="1">
      <c r="A23" s="61" t="s">
        <v>152</v>
      </c>
      <c r="B23" s="61" t="s">
        <v>153</v>
      </c>
      <c r="C23" s="54" t="s">
        <v>154</v>
      </c>
      <c r="D23" s="55" t="s">
        <v>14</v>
      </c>
      <c r="E23" s="40" t="s">
        <v>155</v>
      </c>
      <c r="F23" s="40">
        <v>2.66</v>
      </c>
      <c r="G23" s="55">
        <v>2.66</v>
      </c>
      <c r="H23" s="57" t="s">
        <v>12</v>
      </c>
      <c r="I23" s="58"/>
    </row>
    <row r="24" spans="1:9" ht="28.2" customHeight="1">
      <c r="A24" s="62"/>
      <c r="B24" s="62"/>
      <c r="C24" s="54" t="s">
        <v>156</v>
      </c>
      <c r="D24" s="55" t="s">
        <v>14</v>
      </c>
      <c r="E24" s="40" t="s">
        <v>157</v>
      </c>
      <c r="F24" s="40">
        <v>2.63</v>
      </c>
      <c r="G24" s="55">
        <v>2.63</v>
      </c>
      <c r="H24" s="57" t="s">
        <v>12</v>
      </c>
      <c r="I24" s="58"/>
    </row>
    <row r="25" spans="1:9" ht="28.2" customHeight="1">
      <c r="A25" s="62"/>
      <c r="B25" s="62"/>
      <c r="C25" s="54" t="s">
        <v>158</v>
      </c>
      <c r="D25" s="55" t="s">
        <v>15</v>
      </c>
      <c r="E25" s="40" t="s">
        <v>159</v>
      </c>
      <c r="F25" s="40">
        <v>2.63</v>
      </c>
      <c r="G25" s="55">
        <v>2.63</v>
      </c>
      <c r="H25" s="57" t="s">
        <v>12</v>
      </c>
      <c r="I25" s="58"/>
    </row>
    <row r="26" spans="1:9" ht="28.2" customHeight="1">
      <c r="A26" s="62"/>
      <c r="B26" s="62"/>
      <c r="C26" s="54" t="s">
        <v>160</v>
      </c>
      <c r="D26" s="55" t="s">
        <v>161</v>
      </c>
      <c r="E26" s="40" t="s">
        <v>16</v>
      </c>
      <c r="F26" s="40">
        <v>2.63</v>
      </c>
      <c r="G26" s="55">
        <v>2.63</v>
      </c>
      <c r="H26" s="57" t="s">
        <v>12</v>
      </c>
      <c r="I26" s="58"/>
    </row>
    <row r="27" spans="1:9" ht="72" customHeight="1">
      <c r="A27" s="62"/>
      <c r="B27" s="62"/>
      <c r="C27" s="54" t="s">
        <v>162</v>
      </c>
      <c r="D27" s="55" t="s">
        <v>163</v>
      </c>
      <c r="E27" s="40" t="s">
        <v>164</v>
      </c>
      <c r="F27" s="40">
        <v>2.63</v>
      </c>
      <c r="G27" s="55">
        <v>1.75</v>
      </c>
      <c r="H27" s="57" t="s">
        <v>17</v>
      </c>
      <c r="I27" s="58"/>
    </row>
    <row r="28" spans="1:9" ht="61.05" customHeight="1">
      <c r="A28" s="63"/>
      <c r="B28" s="63"/>
      <c r="C28" s="54" t="s">
        <v>165</v>
      </c>
      <c r="D28" s="55" t="s">
        <v>166</v>
      </c>
      <c r="E28" s="42">
        <v>0.85940000000000005</v>
      </c>
      <c r="F28" s="40">
        <v>2.63</v>
      </c>
      <c r="G28" s="55">
        <v>2.2599999999999998</v>
      </c>
      <c r="H28" s="57" t="s">
        <v>167</v>
      </c>
      <c r="I28" s="58"/>
    </row>
    <row r="29" spans="1:9" ht="100.05" customHeight="1">
      <c r="A29" s="61" t="s">
        <v>152</v>
      </c>
      <c r="B29" s="61" t="s">
        <v>153</v>
      </c>
      <c r="C29" s="54" t="s">
        <v>168</v>
      </c>
      <c r="D29" s="55" t="s">
        <v>169</v>
      </c>
      <c r="E29" s="40" t="s">
        <v>170</v>
      </c>
      <c r="F29" s="40">
        <v>2.63</v>
      </c>
      <c r="G29" s="55">
        <v>0.28000000000000003</v>
      </c>
      <c r="H29" s="57" t="s">
        <v>171</v>
      </c>
      <c r="I29" s="58"/>
    </row>
    <row r="30" spans="1:9" ht="28.2" customHeight="1">
      <c r="A30" s="62"/>
      <c r="B30" s="62"/>
      <c r="C30" s="54" t="s">
        <v>172</v>
      </c>
      <c r="D30" s="55" t="s">
        <v>11</v>
      </c>
      <c r="E30" s="40" t="s">
        <v>13</v>
      </c>
      <c r="F30" s="40">
        <v>2.63</v>
      </c>
      <c r="G30" s="55">
        <v>2.63</v>
      </c>
      <c r="H30" s="57" t="s">
        <v>12</v>
      </c>
      <c r="I30" s="58"/>
    </row>
    <row r="31" spans="1:9" ht="28.2" customHeight="1">
      <c r="A31" s="62"/>
      <c r="B31" s="62"/>
      <c r="C31" s="54" t="s">
        <v>173</v>
      </c>
      <c r="D31" s="55" t="s">
        <v>11</v>
      </c>
      <c r="E31" s="40" t="s">
        <v>13</v>
      </c>
      <c r="F31" s="40">
        <v>2.63</v>
      </c>
      <c r="G31" s="55">
        <v>2.63</v>
      </c>
      <c r="H31" s="57" t="s">
        <v>12</v>
      </c>
      <c r="I31" s="58"/>
    </row>
    <row r="32" spans="1:9" ht="28.2" customHeight="1">
      <c r="A32" s="62"/>
      <c r="B32" s="62"/>
      <c r="C32" s="54" t="s">
        <v>174</v>
      </c>
      <c r="D32" s="55" t="s">
        <v>11</v>
      </c>
      <c r="E32" s="40" t="s">
        <v>13</v>
      </c>
      <c r="F32" s="40">
        <v>2.63</v>
      </c>
      <c r="G32" s="55">
        <v>2.63</v>
      </c>
      <c r="H32" s="57" t="s">
        <v>12</v>
      </c>
      <c r="I32" s="58"/>
    </row>
    <row r="33" spans="1:9" ht="61.05" customHeight="1">
      <c r="A33" s="62"/>
      <c r="B33" s="62"/>
      <c r="C33" s="54" t="s">
        <v>175</v>
      </c>
      <c r="D33" s="55" t="s">
        <v>166</v>
      </c>
      <c r="E33" s="42">
        <v>0.84419999999999995</v>
      </c>
      <c r="F33" s="40">
        <v>2.63</v>
      </c>
      <c r="G33" s="55">
        <v>2.2200000000000002</v>
      </c>
      <c r="H33" s="57" t="s">
        <v>176</v>
      </c>
      <c r="I33" s="58"/>
    </row>
    <row r="34" spans="1:9" ht="28.2" customHeight="1">
      <c r="A34" s="62"/>
      <c r="B34" s="62"/>
      <c r="C34" s="54" t="s">
        <v>177</v>
      </c>
      <c r="D34" s="55" t="s">
        <v>18</v>
      </c>
      <c r="E34" s="40" t="s">
        <v>13</v>
      </c>
      <c r="F34" s="40">
        <v>2.63</v>
      </c>
      <c r="G34" s="55">
        <v>2.63</v>
      </c>
      <c r="H34" s="57" t="s">
        <v>12</v>
      </c>
      <c r="I34" s="58"/>
    </row>
    <row r="35" spans="1:9" ht="28.2" customHeight="1">
      <c r="A35" s="62"/>
      <c r="B35" s="62"/>
      <c r="C35" s="54" t="s">
        <v>178</v>
      </c>
      <c r="D35" s="55" t="s">
        <v>18</v>
      </c>
      <c r="E35" s="40" t="s">
        <v>13</v>
      </c>
      <c r="F35" s="40">
        <v>2.63</v>
      </c>
      <c r="G35" s="55">
        <v>2.63</v>
      </c>
      <c r="H35" s="57" t="s">
        <v>12</v>
      </c>
      <c r="I35" s="58"/>
    </row>
    <row r="36" spans="1:9" ht="28.2" customHeight="1">
      <c r="A36" s="62"/>
      <c r="B36" s="62"/>
      <c r="C36" s="54" t="s">
        <v>179</v>
      </c>
      <c r="D36" s="55" t="s">
        <v>18</v>
      </c>
      <c r="E36" s="40" t="s">
        <v>13</v>
      </c>
      <c r="F36" s="40">
        <v>2.63</v>
      </c>
      <c r="G36" s="55">
        <v>2.63</v>
      </c>
      <c r="H36" s="57" t="s">
        <v>12</v>
      </c>
      <c r="I36" s="58"/>
    </row>
    <row r="37" spans="1:9" ht="28.2" customHeight="1">
      <c r="A37" s="62"/>
      <c r="B37" s="63"/>
      <c r="C37" s="54" t="s">
        <v>180</v>
      </c>
      <c r="D37" s="55" t="s">
        <v>19</v>
      </c>
      <c r="E37" s="40" t="s">
        <v>20</v>
      </c>
      <c r="F37" s="40">
        <v>2.63</v>
      </c>
      <c r="G37" s="55">
        <v>2.63</v>
      </c>
      <c r="H37" s="57" t="s">
        <v>12</v>
      </c>
      <c r="I37" s="58"/>
    </row>
    <row r="38" spans="1:9" ht="91.95" customHeight="1">
      <c r="A38" s="62"/>
      <c r="B38" s="61" t="s">
        <v>181</v>
      </c>
      <c r="C38" s="54" t="s">
        <v>182</v>
      </c>
      <c r="D38" s="55" t="s">
        <v>183</v>
      </c>
      <c r="E38" s="40" t="s">
        <v>184</v>
      </c>
      <c r="F38" s="40">
        <v>2.63</v>
      </c>
      <c r="G38" s="55">
        <v>1.54</v>
      </c>
      <c r="H38" s="64" t="s">
        <v>185</v>
      </c>
      <c r="I38" s="65"/>
    </row>
    <row r="39" spans="1:9" ht="28.2" customHeight="1">
      <c r="A39" s="62"/>
      <c r="B39" s="63"/>
      <c r="C39" s="54" t="s">
        <v>186</v>
      </c>
      <c r="D39" s="55" t="s">
        <v>187</v>
      </c>
      <c r="E39" s="40" t="s">
        <v>188</v>
      </c>
      <c r="F39" s="40">
        <v>2.63</v>
      </c>
      <c r="G39" s="55">
        <v>2.63</v>
      </c>
      <c r="H39" s="57" t="s">
        <v>12</v>
      </c>
      <c r="I39" s="58"/>
    </row>
    <row r="40" spans="1:9" ht="28.2" customHeight="1">
      <c r="A40" s="62"/>
      <c r="B40" s="66" t="s">
        <v>189</v>
      </c>
      <c r="C40" s="54" t="s">
        <v>190</v>
      </c>
      <c r="D40" s="55" t="s">
        <v>21</v>
      </c>
      <c r="E40" s="40" t="s">
        <v>20</v>
      </c>
      <c r="F40" s="40">
        <v>10</v>
      </c>
      <c r="G40" s="55">
        <v>10</v>
      </c>
      <c r="H40" s="57" t="s">
        <v>12</v>
      </c>
      <c r="I40" s="58"/>
    </row>
    <row r="41" spans="1:9" ht="28.2" customHeight="1">
      <c r="A41" s="62"/>
      <c r="B41" s="61" t="s">
        <v>191</v>
      </c>
      <c r="C41" s="54" t="s">
        <v>192</v>
      </c>
      <c r="D41" s="55" t="s">
        <v>193</v>
      </c>
      <c r="E41" s="40" t="s">
        <v>22</v>
      </c>
      <c r="F41" s="40">
        <v>2.63</v>
      </c>
      <c r="G41" s="55">
        <v>2.63</v>
      </c>
      <c r="H41" s="57" t="s">
        <v>12</v>
      </c>
      <c r="I41" s="58"/>
    </row>
    <row r="42" spans="1:9" ht="28.2" customHeight="1">
      <c r="A42" s="63"/>
      <c r="B42" s="63"/>
      <c r="C42" s="54" t="s">
        <v>194</v>
      </c>
      <c r="D42" s="55" t="s">
        <v>195</v>
      </c>
      <c r="E42" s="40" t="s">
        <v>196</v>
      </c>
      <c r="F42" s="40">
        <v>2.63</v>
      </c>
      <c r="G42" s="55">
        <v>2.63</v>
      </c>
      <c r="H42" s="57" t="s">
        <v>12</v>
      </c>
      <c r="I42" s="58"/>
    </row>
    <row r="43" spans="1:9" ht="28.2" customHeight="1">
      <c r="A43" s="53" t="s">
        <v>197</v>
      </c>
      <c r="B43" s="53" t="s">
        <v>198</v>
      </c>
      <c r="C43" s="54" t="s">
        <v>199</v>
      </c>
      <c r="D43" s="55" t="s">
        <v>200</v>
      </c>
      <c r="E43" s="40" t="s">
        <v>13</v>
      </c>
      <c r="F43" s="40">
        <v>2</v>
      </c>
      <c r="G43" s="55">
        <v>2</v>
      </c>
      <c r="H43" s="57" t="s">
        <v>12</v>
      </c>
      <c r="I43" s="58"/>
    </row>
    <row r="44" spans="1:9" ht="28.2" customHeight="1">
      <c r="A44" s="53"/>
      <c r="B44" s="53"/>
      <c r="C44" s="54" t="s">
        <v>201</v>
      </c>
      <c r="D44" s="55" t="s">
        <v>202</v>
      </c>
      <c r="E44" s="40" t="s">
        <v>13</v>
      </c>
      <c r="F44" s="40">
        <v>2</v>
      </c>
      <c r="G44" s="55">
        <v>2</v>
      </c>
      <c r="H44" s="57" t="s">
        <v>12</v>
      </c>
      <c r="I44" s="58"/>
    </row>
    <row r="45" spans="1:9" ht="28.2" customHeight="1">
      <c r="A45" s="53"/>
      <c r="B45" s="53"/>
      <c r="C45" s="54" t="s">
        <v>203</v>
      </c>
      <c r="D45" s="55" t="s">
        <v>11</v>
      </c>
      <c r="E45" s="40" t="s">
        <v>13</v>
      </c>
      <c r="F45" s="40">
        <v>2</v>
      </c>
      <c r="G45" s="55">
        <v>2</v>
      </c>
      <c r="H45" s="57" t="s">
        <v>12</v>
      </c>
      <c r="I45" s="58"/>
    </row>
    <row r="46" spans="1:9" ht="28.2" customHeight="1">
      <c r="A46" s="53"/>
      <c r="B46" s="55" t="s">
        <v>204</v>
      </c>
      <c r="C46" s="54" t="s">
        <v>205</v>
      </c>
      <c r="D46" s="55" t="s">
        <v>200</v>
      </c>
      <c r="E46" s="40" t="s">
        <v>13</v>
      </c>
      <c r="F46" s="40">
        <v>2</v>
      </c>
      <c r="G46" s="55">
        <v>2</v>
      </c>
      <c r="H46" s="57" t="s">
        <v>12</v>
      </c>
      <c r="I46" s="58"/>
    </row>
    <row r="47" spans="1:9" ht="34.049999999999997" customHeight="1">
      <c r="A47" s="53"/>
      <c r="B47" s="55" t="s">
        <v>206</v>
      </c>
      <c r="C47" s="54" t="s">
        <v>207</v>
      </c>
      <c r="D47" s="55" t="s">
        <v>200</v>
      </c>
      <c r="E47" s="40" t="s">
        <v>13</v>
      </c>
      <c r="F47" s="40">
        <v>2</v>
      </c>
      <c r="G47" s="55">
        <v>2</v>
      </c>
      <c r="H47" s="57" t="s">
        <v>12</v>
      </c>
      <c r="I47" s="58"/>
    </row>
    <row r="48" spans="1:9" ht="34.049999999999997" customHeight="1">
      <c r="A48" s="67" t="s">
        <v>208</v>
      </c>
      <c r="B48" s="68"/>
      <c r="C48" s="68"/>
      <c r="D48" s="68"/>
      <c r="E48" s="69"/>
      <c r="F48" s="70">
        <f>SUM(F13:F47)+G5</f>
        <v>100.00000000000001</v>
      </c>
      <c r="G48" s="71">
        <f>SUM(G13:G47)+H5</f>
        <v>91.551379105552257</v>
      </c>
      <c r="H48" s="67" t="s">
        <v>23</v>
      </c>
      <c r="I48" s="69"/>
    </row>
    <row r="49" spans="1:9" ht="34.049999999999997" customHeight="1">
      <c r="A49" s="72" t="s">
        <v>209</v>
      </c>
      <c r="B49" s="73"/>
      <c r="C49" s="72"/>
      <c r="D49" s="72"/>
      <c r="E49" s="72"/>
      <c r="F49" s="72"/>
      <c r="G49" s="73"/>
      <c r="H49" s="72"/>
      <c r="I49" s="72"/>
    </row>
    <row r="50" spans="1:9" ht="52.95" customHeight="1">
      <c r="A50" s="74"/>
      <c r="B50" s="75"/>
      <c r="C50" s="74"/>
      <c r="D50" s="74"/>
      <c r="E50" s="74"/>
      <c r="F50" s="74"/>
      <c r="G50" s="75"/>
      <c r="H50" s="74"/>
      <c r="I50" s="74"/>
    </row>
    <row r="51" spans="1:9" ht="52.2" customHeight="1">
      <c r="A51" s="74"/>
      <c r="B51" s="75"/>
      <c r="C51" s="74"/>
      <c r="D51" s="74"/>
      <c r="E51" s="74"/>
      <c r="F51" s="74"/>
      <c r="G51" s="75"/>
      <c r="H51" s="74"/>
      <c r="I51" s="74"/>
    </row>
  </sheetData>
  <mergeCells count="68">
    <mergeCell ref="H47:I47"/>
    <mergeCell ref="A48:E48"/>
    <mergeCell ref="H48:I48"/>
    <mergeCell ref="A49:I49"/>
    <mergeCell ref="A50:I50"/>
    <mergeCell ref="A51:I51"/>
    <mergeCell ref="H40:I40"/>
    <mergeCell ref="B41:B42"/>
    <mergeCell ref="H41:I41"/>
    <mergeCell ref="H42:I42"/>
    <mergeCell ref="A43:A47"/>
    <mergeCell ref="B43:B45"/>
    <mergeCell ref="H43:I43"/>
    <mergeCell ref="H44:I44"/>
    <mergeCell ref="H45:I45"/>
    <mergeCell ref="H46:I46"/>
    <mergeCell ref="H35:I35"/>
    <mergeCell ref="H36:I36"/>
    <mergeCell ref="H37:I37"/>
    <mergeCell ref="B38:B39"/>
    <mergeCell ref="H38:I38"/>
    <mergeCell ref="H39:I39"/>
    <mergeCell ref="H27:I27"/>
    <mergeCell ref="H28:I28"/>
    <mergeCell ref="A29:A42"/>
    <mergeCell ref="B29:B37"/>
    <mergeCell ref="H29:I29"/>
    <mergeCell ref="H30:I30"/>
    <mergeCell ref="H31:I31"/>
    <mergeCell ref="H32:I32"/>
    <mergeCell ref="H33:I33"/>
    <mergeCell ref="H34:I34"/>
    <mergeCell ref="H19:I19"/>
    <mergeCell ref="H20:I20"/>
    <mergeCell ref="H21:I21"/>
    <mergeCell ref="H22:I22"/>
    <mergeCell ref="A23:A28"/>
    <mergeCell ref="B23:B28"/>
    <mergeCell ref="H23:I23"/>
    <mergeCell ref="H24:I24"/>
    <mergeCell ref="H25:I25"/>
    <mergeCell ref="H26:I26"/>
    <mergeCell ref="H12:I12"/>
    <mergeCell ref="A13:A22"/>
    <mergeCell ref="B13:B16"/>
    <mergeCell ref="H13:I13"/>
    <mergeCell ref="H14:I14"/>
    <mergeCell ref="H15:I15"/>
    <mergeCell ref="H16:I16"/>
    <mergeCell ref="B17:B18"/>
    <mergeCell ref="H17:I17"/>
    <mergeCell ref="H18:I18"/>
    <mergeCell ref="A8:A11"/>
    <mergeCell ref="B8:D8"/>
    <mergeCell ref="E8:I8"/>
    <mergeCell ref="B9:D9"/>
    <mergeCell ref="E9:I9"/>
    <mergeCell ref="B10:D10"/>
    <mergeCell ref="E10:I10"/>
    <mergeCell ref="B11:D11"/>
    <mergeCell ref="E11:I11"/>
    <mergeCell ref="A1:I1"/>
    <mergeCell ref="B3:I3"/>
    <mergeCell ref="A4:A7"/>
    <mergeCell ref="H4:I4"/>
    <mergeCell ref="H5:I5"/>
    <mergeCell ref="H6:I6"/>
    <mergeCell ref="H7:I7"/>
  </mergeCells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zoomScale="65" zoomScaleNormal="65" workbookViewId="0">
      <selection activeCell="G16" sqref="G16"/>
    </sheetView>
  </sheetViews>
  <sheetFormatPr defaultColWidth="9" defaultRowHeight="14.4"/>
  <cols>
    <col min="1" max="1" width="13.33203125" customWidth="1"/>
    <col min="2" max="2" width="7.33203125" customWidth="1"/>
    <col min="3" max="3" width="11.77734375" customWidth="1"/>
    <col min="4" max="4" width="15.21875" customWidth="1"/>
    <col min="5" max="5" width="11" customWidth="1"/>
    <col min="6" max="6" width="13.6640625" customWidth="1"/>
    <col min="7" max="7" width="11.77734375" customWidth="1"/>
    <col min="8" max="8" width="13.44140625" customWidth="1"/>
    <col min="9" max="9" width="12.88671875" customWidth="1"/>
    <col min="10" max="10" width="6.44140625" customWidth="1"/>
    <col min="11" max="11" width="16.44140625" customWidth="1"/>
  </cols>
  <sheetData>
    <row r="1" spans="1:12" s="1" customFormat="1" ht="56.7" customHeight="1">
      <c r="A1" s="27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2" s="2" customFormat="1" ht="19.2" customHeight="1">
      <c r="A2" s="3" t="s">
        <v>26</v>
      </c>
      <c r="B2" s="23" t="s">
        <v>27</v>
      </c>
      <c r="C2" s="23"/>
      <c r="D2" s="23"/>
      <c r="E2" s="23"/>
      <c r="F2" s="23"/>
      <c r="G2" s="23"/>
      <c r="H2" s="23"/>
      <c r="I2" s="23"/>
      <c r="J2" s="23"/>
      <c r="K2" s="23"/>
    </row>
    <row r="3" spans="1:12" ht="21" customHeight="1">
      <c r="A3" s="3" t="s">
        <v>28</v>
      </c>
      <c r="B3" s="23" t="s">
        <v>29</v>
      </c>
      <c r="C3" s="23"/>
      <c r="D3" s="23"/>
      <c r="E3" s="3" t="s">
        <v>30</v>
      </c>
      <c r="F3" s="23" t="s">
        <v>0</v>
      </c>
      <c r="G3" s="23"/>
      <c r="H3" s="23"/>
      <c r="I3" s="23"/>
      <c r="J3" s="23"/>
      <c r="K3" s="23"/>
    </row>
    <row r="4" spans="1:12" ht="21" customHeight="1">
      <c r="A4" s="23" t="s">
        <v>24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2" ht="24" customHeight="1">
      <c r="A5" s="23"/>
      <c r="B5" s="23"/>
      <c r="C5" s="4" t="s">
        <v>31</v>
      </c>
      <c r="D5" s="23" t="s">
        <v>1</v>
      </c>
      <c r="E5" s="23"/>
      <c r="F5" s="23" t="s">
        <v>32</v>
      </c>
      <c r="G5" s="23"/>
      <c r="H5" s="3" t="s">
        <v>33</v>
      </c>
      <c r="I5" s="23" t="s">
        <v>2</v>
      </c>
      <c r="J5" s="23"/>
      <c r="K5" s="3" t="s">
        <v>3</v>
      </c>
    </row>
    <row r="6" spans="1:12" ht="27" customHeight="1">
      <c r="A6" s="23" t="s">
        <v>34</v>
      </c>
      <c r="B6" s="23"/>
      <c r="C6" s="5">
        <f>C7</f>
        <v>56</v>
      </c>
      <c r="D6" s="25">
        <v>80.58</v>
      </c>
      <c r="E6" s="26"/>
      <c r="F6" s="25">
        <v>56.47</v>
      </c>
      <c r="G6" s="26"/>
      <c r="H6" s="5">
        <v>70.08</v>
      </c>
      <c r="I6" s="26">
        <v>10</v>
      </c>
      <c r="J6" s="26"/>
      <c r="K6" s="5">
        <v>7.008</v>
      </c>
    </row>
    <row r="7" spans="1:12" ht="27" customHeight="1">
      <c r="A7" s="23" t="s">
        <v>35</v>
      </c>
      <c r="B7" s="23"/>
      <c r="C7" s="5">
        <v>56</v>
      </c>
      <c r="D7" s="25">
        <v>80.58</v>
      </c>
      <c r="E7" s="26"/>
      <c r="F7" s="25">
        <v>56.47</v>
      </c>
      <c r="G7" s="26"/>
      <c r="H7" s="5">
        <v>70.08</v>
      </c>
      <c r="I7" s="26" t="s">
        <v>4</v>
      </c>
      <c r="J7" s="26"/>
      <c r="K7" s="5" t="s">
        <v>4</v>
      </c>
    </row>
    <row r="8" spans="1:12" ht="27" customHeight="1">
      <c r="A8" s="23" t="s">
        <v>36</v>
      </c>
      <c r="B8" s="23"/>
      <c r="C8" s="5" t="s">
        <v>12</v>
      </c>
      <c r="D8" s="26" t="s">
        <v>12</v>
      </c>
      <c r="E8" s="26"/>
      <c r="F8" s="26" t="s">
        <v>12</v>
      </c>
      <c r="G8" s="26"/>
      <c r="H8" s="5"/>
      <c r="I8" s="26"/>
      <c r="J8" s="26"/>
      <c r="K8" s="5"/>
    </row>
    <row r="9" spans="1:12" ht="1.95" hidden="1" customHeight="1">
      <c r="A9" s="23"/>
      <c r="B9" s="23"/>
      <c r="C9" s="6"/>
      <c r="D9" s="6"/>
      <c r="E9" s="6"/>
      <c r="F9" s="6"/>
      <c r="G9" s="3"/>
      <c r="H9" s="3"/>
      <c r="I9" s="3"/>
      <c r="J9" s="3"/>
      <c r="K9" s="6"/>
      <c r="L9" s="14"/>
    </row>
    <row r="10" spans="1:12" ht="24" customHeight="1">
      <c r="A10" s="17" t="s">
        <v>37</v>
      </c>
      <c r="B10" s="17" t="s">
        <v>5</v>
      </c>
      <c r="C10" s="17"/>
      <c r="D10" s="17"/>
      <c r="E10" s="17"/>
      <c r="F10" s="17" t="s">
        <v>38</v>
      </c>
      <c r="G10" s="17"/>
      <c r="H10" s="17"/>
      <c r="I10" s="17"/>
      <c r="J10" s="17"/>
      <c r="K10" s="17"/>
    </row>
    <row r="11" spans="1:12" ht="98.4" customHeight="1">
      <c r="A11" s="17"/>
      <c r="B11" s="24" t="s">
        <v>39</v>
      </c>
      <c r="C11" s="24"/>
      <c r="D11" s="24"/>
      <c r="E11" s="24"/>
      <c r="F11" s="24" t="s">
        <v>40</v>
      </c>
      <c r="G11" s="24"/>
      <c r="H11" s="24"/>
      <c r="I11" s="24"/>
      <c r="J11" s="24"/>
      <c r="K11" s="24"/>
    </row>
    <row r="12" spans="1:12" ht="24" customHeight="1">
      <c r="A12" s="7" t="s">
        <v>6</v>
      </c>
      <c r="B12" s="22" t="s">
        <v>7</v>
      </c>
      <c r="C12" s="22"/>
      <c r="D12" s="22" t="s">
        <v>8</v>
      </c>
      <c r="E12" s="22"/>
      <c r="F12" s="7" t="s">
        <v>9</v>
      </c>
      <c r="G12" s="7" t="s">
        <v>10</v>
      </c>
      <c r="H12" s="7" t="s">
        <v>41</v>
      </c>
      <c r="I12" s="7" t="s">
        <v>42</v>
      </c>
      <c r="J12" s="22" t="s">
        <v>43</v>
      </c>
      <c r="K12" s="22"/>
    </row>
    <row r="13" spans="1:12" ht="30" customHeight="1">
      <c r="A13" s="8" t="s">
        <v>44</v>
      </c>
      <c r="B13" s="19" t="s">
        <v>45</v>
      </c>
      <c r="C13" s="19"/>
      <c r="D13" s="20" t="s">
        <v>46</v>
      </c>
      <c r="E13" s="20"/>
      <c r="F13" s="9" t="s">
        <v>19</v>
      </c>
      <c r="G13" s="9" t="s">
        <v>20</v>
      </c>
      <c r="H13" s="9">
        <v>20</v>
      </c>
      <c r="I13" s="9">
        <v>20</v>
      </c>
      <c r="J13" s="20" t="s">
        <v>12</v>
      </c>
      <c r="K13" s="20"/>
    </row>
    <row r="14" spans="1:12" ht="30" customHeight="1">
      <c r="A14" s="18" t="s">
        <v>47</v>
      </c>
      <c r="B14" s="19" t="s">
        <v>48</v>
      </c>
      <c r="C14" s="19"/>
      <c r="D14" s="20" t="s">
        <v>49</v>
      </c>
      <c r="E14" s="20"/>
      <c r="F14" s="9" t="s">
        <v>50</v>
      </c>
      <c r="G14" s="9" t="s">
        <v>51</v>
      </c>
      <c r="H14" s="9">
        <v>5</v>
      </c>
      <c r="I14" s="9">
        <v>5</v>
      </c>
      <c r="J14" s="20" t="s">
        <v>12</v>
      </c>
      <c r="K14" s="20"/>
    </row>
    <row r="15" spans="1:12" ht="30" customHeight="1">
      <c r="A15" s="18"/>
      <c r="B15" s="19"/>
      <c r="C15" s="19"/>
      <c r="D15" s="20" t="s">
        <v>52</v>
      </c>
      <c r="E15" s="20"/>
      <c r="F15" s="9" t="s">
        <v>53</v>
      </c>
      <c r="G15" s="9" t="s">
        <v>22</v>
      </c>
      <c r="H15" s="9">
        <v>5</v>
      </c>
      <c r="I15" s="9">
        <v>5</v>
      </c>
      <c r="J15" s="20" t="s">
        <v>12</v>
      </c>
      <c r="K15" s="20"/>
    </row>
    <row r="16" spans="1:12" ht="91.95" customHeight="1">
      <c r="A16" s="18"/>
      <c r="B16" s="19"/>
      <c r="C16" s="19"/>
      <c r="D16" s="20" t="s">
        <v>54</v>
      </c>
      <c r="E16" s="20"/>
      <c r="F16" s="9" t="s">
        <v>55</v>
      </c>
      <c r="G16" s="9" t="s">
        <v>56</v>
      </c>
      <c r="H16" s="9">
        <v>5</v>
      </c>
      <c r="I16" s="9">
        <v>4.3499999999999996</v>
      </c>
      <c r="J16" s="20" t="s">
        <v>57</v>
      </c>
      <c r="K16" s="20"/>
    </row>
    <row r="17" spans="1:11" ht="30" customHeight="1">
      <c r="A17" s="18"/>
      <c r="B17" s="19" t="s">
        <v>58</v>
      </c>
      <c r="C17" s="19"/>
      <c r="D17" s="20" t="s">
        <v>59</v>
      </c>
      <c r="E17" s="20"/>
      <c r="F17" s="9" t="s">
        <v>11</v>
      </c>
      <c r="G17" s="9" t="s">
        <v>13</v>
      </c>
      <c r="H17" s="9">
        <v>5</v>
      </c>
      <c r="I17" s="9">
        <v>5</v>
      </c>
      <c r="J17" s="20" t="s">
        <v>12</v>
      </c>
      <c r="K17" s="20"/>
    </row>
    <row r="18" spans="1:11" ht="30" customHeight="1">
      <c r="A18" s="18"/>
      <c r="B18" s="19"/>
      <c r="C18" s="19"/>
      <c r="D18" s="20" t="s">
        <v>60</v>
      </c>
      <c r="E18" s="20"/>
      <c r="F18" s="9" t="s">
        <v>11</v>
      </c>
      <c r="G18" s="9" t="s">
        <v>13</v>
      </c>
      <c r="H18" s="9">
        <v>5</v>
      </c>
      <c r="I18" s="9">
        <v>5</v>
      </c>
      <c r="J18" s="20" t="s">
        <v>12</v>
      </c>
      <c r="K18" s="20"/>
    </row>
    <row r="19" spans="1:11" ht="30" customHeight="1">
      <c r="A19" s="18"/>
      <c r="B19" s="19"/>
      <c r="C19" s="19"/>
      <c r="D19" s="20" t="s">
        <v>61</v>
      </c>
      <c r="E19" s="20"/>
      <c r="F19" s="9" t="s">
        <v>11</v>
      </c>
      <c r="G19" s="9" t="s">
        <v>13</v>
      </c>
      <c r="H19" s="9">
        <v>5</v>
      </c>
      <c r="I19" s="9">
        <v>5</v>
      </c>
      <c r="J19" s="20" t="s">
        <v>12</v>
      </c>
      <c r="K19" s="20"/>
    </row>
    <row r="20" spans="1:11" ht="30" customHeight="1">
      <c r="A20" s="18"/>
      <c r="B20" s="19" t="s">
        <v>62</v>
      </c>
      <c r="C20" s="19"/>
      <c r="D20" s="20" t="s">
        <v>63</v>
      </c>
      <c r="E20" s="20"/>
      <c r="F20" s="9" t="s">
        <v>18</v>
      </c>
      <c r="G20" s="9" t="s">
        <v>13</v>
      </c>
      <c r="H20" s="9">
        <v>5</v>
      </c>
      <c r="I20" s="9">
        <v>5</v>
      </c>
      <c r="J20" s="20" t="s">
        <v>12</v>
      </c>
      <c r="K20" s="20"/>
    </row>
    <row r="21" spans="1:11" ht="30" customHeight="1">
      <c r="A21" s="18"/>
      <c r="B21" s="19"/>
      <c r="C21" s="19"/>
      <c r="D21" s="20" t="s">
        <v>64</v>
      </c>
      <c r="E21" s="20"/>
      <c r="F21" s="9" t="s">
        <v>18</v>
      </c>
      <c r="G21" s="9" t="s">
        <v>13</v>
      </c>
      <c r="H21" s="9">
        <v>5</v>
      </c>
      <c r="I21" s="9">
        <v>5</v>
      </c>
      <c r="J21" s="20" t="s">
        <v>12</v>
      </c>
      <c r="K21" s="20"/>
    </row>
    <row r="22" spans="1:11" ht="30" customHeight="1">
      <c r="A22" s="8" t="s">
        <v>65</v>
      </c>
      <c r="B22" s="19" t="s">
        <v>66</v>
      </c>
      <c r="C22" s="19"/>
      <c r="D22" s="20" t="s">
        <v>67</v>
      </c>
      <c r="E22" s="20"/>
      <c r="F22" s="9" t="s">
        <v>68</v>
      </c>
      <c r="G22" s="9" t="s">
        <v>13</v>
      </c>
      <c r="H22" s="9">
        <v>20</v>
      </c>
      <c r="I22" s="9">
        <v>20</v>
      </c>
      <c r="J22" s="20" t="s">
        <v>12</v>
      </c>
      <c r="K22" s="20"/>
    </row>
    <row r="23" spans="1:11" ht="30" customHeight="1">
      <c r="A23" s="8" t="s">
        <v>69</v>
      </c>
      <c r="B23" s="19" t="s">
        <v>70</v>
      </c>
      <c r="C23" s="19"/>
      <c r="D23" s="20" t="s">
        <v>71</v>
      </c>
      <c r="E23" s="20"/>
      <c r="F23" s="9" t="s">
        <v>21</v>
      </c>
      <c r="G23" s="9" t="s">
        <v>16</v>
      </c>
      <c r="H23" s="9">
        <v>10</v>
      </c>
      <c r="I23" s="9">
        <v>10</v>
      </c>
      <c r="J23" s="20" t="s">
        <v>12</v>
      </c>
      <c r="K23" s="20"/>
    </row>
    <row r="24" spans="1:11" ht="30" customHeight="1">
      <c r="A24" s="21" t="s">
        <v>72</v>
      </c>
      <c r="B24" s="21"/>
      <c r="C24" s="21"/>
      <c r="D24" s="21"/>
      <c r="E24" s="21"/>
      <c r="F24" s="21"/>
      <c r="G24" s="21"/>
      <c r="H24" s="8">
        <f>SUM(H13:H23)+I6</f>
        <v>100</v>
      </c>
      <c r="I24" s="11">
        <f>SUM(I13:I23)+K6</f>
        <v>96.358000000000004</v>
      </c>
      <c r="J24" s="18" t="s">
        <v>23</v>
      </c>
      <c r="K24" s="18"/>
    </row>
    <row r="25" spans="1:11" ht="27" customHeight="1">
      <c r="A25" s="10" t="s">
        <v>73</v>
      </c>
      <c r="B25" s="15" t="s">
        <v>74</v>
      </c>
      <c r="C25" s="15"/>
      <c r="D25" s="15"/>
      <c r="E25" s="15"/>
      <c r="F25" s="15"/>
      <c r="G25" s="15"/>
      <c r="H25" s="15"/>
      <c r="I25" s="15"/>
      <c r="J25" s="15"/>
      <c r="K25" s="15"/>
    </row>
    <row r="26" spans="1:1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ht="48.6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1" ht="42.6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</row>
  </sheetData>
  <mergeCells count="65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1:E21"/>
    <mergeCell ref="J21:K21"/>
    <mergeCell ref="B22:C22"/>
    <mergeCell ref="D22:E22"/>
    <mergeCell ref="J22:K22"/>
    <mergeCell ref="B25:K25"/>
    <mergeCell ref="A26:K26"/>
    <mergeCell ref="A27:K27"/>
    <mergeCell ref="A28:K28"/>
    <mergeCell ref="A10:A11"/>
    <mergeCell ref="A14:A21"/>
    <mergeCell ref="B14:C16"/>
    <mergeCell ref="B17:C19"/>
    <mergeCell ref="B20:C21"/>
    <mergeCell ref="B23:C23"/>
    <mergeCell ref="D23:E23"/>
    <mergeCell ref="J23:K23"/>
    <mergeCell ref="A24:G24"/>
    <mergeCell ref="J24:K24"/>
    <mergeCell ref="D20:E20"/>
    <mergeCell ref="J20:K20"/>
  </mergeCells>
  <phoneticPr fontId="11" type="noConversion"/>
  <printOptions horizontalCentered="1"/>
  <pageMargins left="0.35763888888888901" right="0.35763888888888901" top="0.80277777777777803" bottom="0.60624999999999996" header="0.5" footer="0.5"/>
  <pageSetup paperSize="9" scale="73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6"/>
  <sheetViews>
    <sheetView zoomScale="51" zoomScaleNormal="51" workbookViewId="0">
      <selection activeCell="A32" sqref="A32:G32"/>
    </sheetView>
  </sheetViews>
  <sheetFormatPr defaultColWidth="9" defaultRowHeight="14.4"/>
  <cols>
    <col min="1" max="1" width="13.33203125" customWidth="1"/>
    <col min="2" max="2" width="7.33203125" customWidth="1"/>
    <col min="3" max="3" width="14.33203125" customWidth="1"/>
    <col min="4" max="4" width="16.77734375" customWidth="1"/>
    <col min="5" max="5" width="9.77734375" customWidth="1"/>
    <col min="6" max="6" width="14.44140625" customWidth="1"/>
    <col min="7" max="7" width="11.21875" customWidth="1"/>
    <col min="8" max="8" width="13.44140625" customWidth="1"/>
    <col min="9" max="9" width="12.88671875" customWidth="1"/>
    <col min="10" max="10" width="6.44140625" customWidth="1"/>
    <col min="11" max="11" width="16.44140625" customWidth="1"/>
  </cols>
  <sheetData>
    <row r="1" spans="1:12" s="1" customFormat="1" ht="56.7" customHeight="1">
      <c r="A1" s="27" t="s">
        <v>75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2" s="2" customFormat="1" ht="19.2" customHeight="1">
      <c r="A2" s="3" t="s">
        <v>26</v>
      </c>
      <c r="B2" s="23" t="s">
        <v>76</v>
      </c>
      <c r="C2" s="23"/>
      <c r="D2" s="23"/>
      <c r="E2" s="23"/>
      <c r="F2" s="23"/>
      <c r="G2" s="23"/>
      <c r="H2" s="23"/>
      <c r="I2" s="23"/>
      <c r="J2" s="23"/>
      <c r="K2" s="23"/>
    </row>
    <row r="3" spans="1:12" ht="21" customHeight="1">
      <c r="A3" s="3" t="s">
        <v>28</v>
      </c>
      <c r="B3" s="23" t="s">
        <v>29</v>
      </c>
      <c r="C3" s="23"/>
      <c r="D3" s="23"/>
      <c r="E3" s="3" t="s">
        <v>30</v>
      </c>
      <c r="F3" s="23" t="s">
        <v>0</v>
      </c>
      <c r="G3" s="23"/>
      <c r="H3" s="23"/>
      <c r="I3" s="23"/>
      <c r="J3" s="23"/>
      <c r="K3" s="23"/>
    </row>
    <row r="4" spans="1:12" ht="21" customHeight="1">
      <c r="A4" s="23" t="s">
        <v>24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2" ht="31.05" customHeight="1">
      <c r="A5" s="23"/>
      <c r="B5" s="23"/>
      <c r="C5" s="4" t="s">
        <v>31</v>
      </c>
      <c r="D5" s="23" t="s">
        <v>1</v>
      </c>
      <c r="E5" s="23"/>
      <c r="F5" s="23" t="s">
        <v>32</v>
      </c>
      <c r="G5" s="23"/>
      <c r="H5" s="3" t="s">
        <v>33</v>
      </c>
      <c r="I5" s="23" t="s">
        <v>2</v>
      </c>
      <c r="J5" s="23"/>
      <c r="K5" s="3" t="s">
        <v>3</v>
      </c>
    </row>
    <row r="6" spans="1:12" ht="27" customHeight="1">
      <c r="A6" s="23" t="s">
        <v>34</v>
      </c>
      <c r="B6" s="23"/>
      <c r="C6" s="12">
        <f>C7</f>
        <v>130</v>
      </c>
      <c r="D6" s="28">
        <v>212.5</v>
      </c>
      <c r="E6" s="28"/>
      <c r="F6" s="28">
        <v>212.5</v>
      </c>
      <c r="G6" s="28"/>
      <c r="H6" s="13">
        <v>1</v>
      </c>
      <c r="I6" s="25">
        <v>10</v>
      </c>
      <c r="J6" s="23"/>
      <c r="K6" s="3" t="s">
        <v>77</v>
      </c>
    </row>
    <row r="7" spans="1:12" ht="27" customHeight="1">
      <c r="A7" s="23" t="s">
        <v>35</v>
      </c>
      <c r="B7" s="23"/>
      <c r="C7" s="12">
        <v>130</v>
      </c>
      <c r="D7" s="28">
        <v>212.5</v>
      </c>
      <c r="E7" s="28"/>
      <c r="F7" s="28">
        <v>212.5</v>
      </c>
      <c r="G7" s="28"/>
      <c r="H7" s="13">
        <v>1</v>
      </c>
      <c r="I7" s="23" t="s">
        <v>4</v>
      </c>
      <c r="J7" s="23"/>
      <c r="K7" s="3" t="s">
        <v>4</v>
      </c>
    </row>
    <row r="8" spans="1:12" ht="27" customHeight="1">
      <c r="A8" s="23" t="s">
        <v>36</v>
      </c>
      <c r="B8" s="23"/>
      <c r="C8" s="3" t="s">
        <v>12</v>
      </c>
      <c r="D8" s="23" t="s">
        <v>12</v>
      </c>
      <c r="E8" s="23"/>
      <c r="F8" s="23" t="s">
        <v>12</v>
      </c>
      <c r="G8" s="23"/>
      <c r="H8" s="3"/>
      <c r="I8" s="23"/>
      <c r="J8" s="23"/>
      <c r="K8" s="3"/>
    </row>
    <row r="9" spans="1:12" ht="1.95" hidden="1" customHeight="1">
      <c r="A9" s="23"/>
      <c r="B9" s="23"/>
      <c r="C9" s="6"/>
      <c r="D9" s="6"/>
      <c r="E9" s="6"/>
      <c r="F9" s="6"/>
      <c r="G9" s="3"/>
      <c r="H9" s="3"/>
      <c r="I9" s="3"/>
      <c r="J9" s="3"/>
      <c r="K9" s="6"/>
      <c r="L9" s="14"/>
    </row>
    <row r="10" spans="1:12" ht="24" customHeight="1">
      <c r="A10" s="17" t="s">
        <v>37</v>
      </c>
      <c r="B10" s="17" t="s">
        <v>5</v>
      </c>
      <c r="C10" s="17"/>
      <c r="D10" s="17"/>
      <c r="E10" s="17"/>
      <c r="F10" s="17" t="s">
        <v>38</v>
      </c>
      <c r="G10" s="17"/>
      <c r="H10" s="17"/>
      <c r="I10" s="17"/>
      <c r="J10" s="17"/>
      <c r="K10" s="17"/>
    </row>
    <row r="11" spans="1:12" ht="98.4" customHeight="1">
      <c r="A11" s="17"/>
      <c r="B11" s="24" t="s">
        <v>78</v>
      </c>
      <c r="C11" s="24"/>
      <c r="D11" s="24"/>
      <c r="E11" s="24"/>
      <c r="F11" s="24" t="s">
        <v>79</v>
      </c>
      <c r="G11" s="24"/>
      <c r="H11" s="24"/>
      <c r="I11" s="24"/>
      <c r="J11" s="24"/>
      <c r="K11" s="24"/>
    </row>
    <row r="12" spans="1:12" ht="24" customHeight="1">
      <c r="A12" s="7" t="s">
        <v>6</v>
      </c>
      <c r="B12" s="22" t="s">
        <v>7</v>
      </c>
      <c r="C12" s="22"/>
      <c r="D12" s="22" t="s">
        <v>8</v>
      </c>
      <c r="E12" s="22"/>
      <c r="F12" s="7" t="s">
        <v>9</v>
      </c>
      <c r="G12" s="7" t="s">
        <v>10</v>
      </c>
      <c r="H12" s="7" t="s">
        <v>41</v>
      </c>
      <c r="I12" s="7" t="s">
        <v>42</v>
      </c>
      <c r="J12" s="22" t="s">
        <v>43</v>
      </c>
      <c r="K12" s="22"/>
    </row>
    <row r="13" spans="1:12" ht="27" customHeight="1">
      <c r="A13" s="8" t="s">
        <v>44</v>
      </c>
      <c r="B13" s="19" t="s">
        <v>45</v>
      </c>
      <c r="C13" s="19"/>
      <c r="D13" s="20" t="s">
        <v>46</v>
      </c>
      <c r="E13" s="20"/>
      <c r="F13" s="9" t="s">
        <v>80</v>
      </c>
      <c r="G13" s="9" t="s">
        <v>20</v>
      </c>
      <c r="H13" s="9">
        <v>20</v>
      </c>
      <c r="I13" s="9">
        <v>20</v>
      </c>
      <c r="J13" s="20" t="s">
        <v>12</v>
      </c>
      <c r="K13" s="20"/>
    </row>
    <row r="14" spans="1:12" ht="27" customHeight="1">
      <c r="A14" s="18" t="s">
        <v>47</v>
      </c>
      <c r="B14" s="19" t="s">
        <v>48</v>
      </c>
      <c r="C14" s="19"/>
      <c r="D14" s="20" t="s">
        <v>81</v>
      </c>
      <c r="E14" s="20"/>
      <c r="F14" s="9" t="s">
        <v>14</v>
      </c>
      <c r="G14" s="9" t="s">
        <v>82</v>
      </c>
      <c r="H14" s="9">
        <v>3.37</v>
      </c>
      <c r="I14" s="9">
        <v>3.37</v>
      </c>
      <c r="J14" s="20" t="s">
        <v>12</v>
      </c>
      <c r="K14" s="20"/>
    </row>
    <row r="15" spans="1:12" ht="70.05" customHeight="1">
      <c r="A15" s="18"/>
      <c r="B15" s="19"/>
      <c r="C15" s="19"/>
      <c r="D15" s="20" t="s">
        <v>83</v>
      </c>
      <c r="E15" s="20"/>
      <c r="F15" s="9" t="s">
        <v>84</v>
      </c>
      <c r="G15" s="9" t="s">
        <v>85</v>
      </c>
      <c r="H15" s="9">
        <v>3.33</v>
      </c>
      <c r="I15" s="9">
        <v>1.67</v>
      </c>
      <c r="J15" s="20" t="s">
        <v>17</v>
      </c>
      <c r="K15" s="20"/>
    </row>
    <row r="16" spans="1:12" ht="27" customHeight="1">
      <c r="A16" s="18"/>
      <c r="B16" s="19"/>
      <c r="C16" s="19"/>
      <c r="D16" s="20" t="s">
        <v>86</v>
      </c>
      <c r="E16" s="20"/>
      <c r="F16" s="9" t="s">
        <v>87</v>
      </c>
      <c r="G16" s="9" t="s">
        <v>88</v>
      </c>
      <c r="H16" s="9">
        <v>3.33</v>
      </c>
      <c r="I16" s="9">
        <v>3.33</v>
      </c>
      <c r="J16" s="20" t="s">
        <v>12</v>
      </c>
      <c r="K16" s="20"/>
    </row>
    <row r="17" spans="1:11" ht="27" customHeight="1">
      <c r="A17" s="18"/>
      <c r="B17" s="19"/>
      <c r="C17" s="19"/>
      <c r="D17" s="20" t="s">
        <v>89</v>
      </c>
      <c r="E17" s="20"/>
      <c r="F17" s="9" t="s">
        <v>11</v>
      </c>
      <c r="G17" s="9" t="s">
        <v>13</v>
      </c>
      <c r="H17" s="9">
        <v>3.33</v>
      </c>
      <c r="I17" s="9">
        <v>3.33</v>
      </c>
      <c r="J17" s="20" t="s">
        <v>12</v>
      </c>
      <c r="K17" s="20"/>
    </row>
    <row r="18" spans="1:11" ht="27" customHeight="1">
      <c r="A18" s="18"/>
      <c r="B18" s="19" t="s">
        <v>58</v>
      </c>
      <c r="C18" s="19"/>
      <c r="D18" s="20" t="s">
        <v>90</v>
      </c>
      <c r="E18" s="20"/>
      <c r="F18" s="9" t="s">
        <v>11</v>
      </c>
      <c r="G18" s="9" t="s">
        <v>13</v>
      </c>
      <c r="H18" s="9">
        <v>3.33</v>
      </c>
      <c r="I18" s="9">
        <v>3.33</v>
      </c>
      <c r="J18" s="20" t="s">
        <v>12</v>
      </c>
      <c r="K18" s="20"/>
    </row>
    <row r="19" spans="1:11" ht="27" customHeight="1">
      <c r="A19" s="18"/>
      <c r="B19" s="19"/>
      <c r="C19" s="19"/>
      <c r="D19" s="20" t="s">
        <v>91</v>
      </c>
      <c r="E19" s="20"/>
      <c r="F19" s="9" t="s">
        <v>11</v>
      </c>
      <c r="G19" s="9" t="s">
        <v>13</v>
      </c>
      <c r="H19" s="9">
        <v>3.33</v>
      </c>
      <c r="I19" s="9">
        <v>3.33</v>
      </c>
      <c r="J19" s="20" t="s">
        <v>12</v>
      </c>
      <c r="K19" s="20"/>
    </row>
    <row r="20" spans="1:11" ht="27" customHeight="1">
      <c r="A20" s="18"/>
      <c r="B20" s="19"/>
      <c r="C20" s="19"/>
      <c r="D20" s="20" t="s">
        <v>92</v>
      </c>
      <c r="E20" s="20"/>
      <c r="F20" s="9" t="s">
        <v>11</v>
      </c>
      <c r="G20" s="9" t="s">
        <v>13</v>
      </c>
      <c r="H20" s="9">
        <v>3.33</v>
      </c>
      <c r="I20" s="9">
        <v>3.33</v>
      </c>
      <c r="J20" s="20" t="s">
        <v>12</v>
      </c>
      <c r="K20" s="20"/>
    </row>
    <row r="21" spans="1:11" ht="27" customHeight="1">
      <c r="A21" s="18"/>
      <c r="B21" s="19"/>
      <c r="C21" s="19"/>
      <c r="D21" s="20" t="s">
        <v>93</v>
      </c>
      <c r="E21" s="20"/>
      <c r="F21" s="9" t="s">
        <v>15</v>
      </c>
      <c r="G21" s="9" t="s">
        <v>94</v>
      </c>
      <c r="H21" s="9">
        <v>3.33</v>
      </c>
      <c r="I21" s="9">
        <v>3.33</v>
      </c>
      <c r="J21" s="20" t="s">
        <v>12</v>
      </c>
      <c r="K21" s="20"/>
    </row>
    <row r="22" spans="1:11" ht="27" customHeight="1">
      <c r="A22" s="18"/>
      <c r="B22" s="19" t="s">
        <v>62</v>
      </c>
      <c r="C22" s="19"/>
      <c r="D22" s="20" t="s">
        <v>95</v>
      </c>
      <c r="E22" s="20"/>
      <c r="F22" s="9" t="s">
        <v>11</v>
      </c>
      <c r="G22" s="9" t="s">
        <v>13</v>
      </c>
      <c r="H22" s="9">
        <v>3.33</v>
      </c>
      <c r="I22" s="9">
        <v>3.33</v>
      </c>
      <c r="J22" s="20" t="s">
        <v>12</v>
      </c>
      <c r="K22" s="20"/>
    </row>
    <row r="23" spans="1:11" ht="27" customHeight="1">
      <c r="A23" s="18"/>
      <c r="B23" s="19"/>
      <c r="C23" s="19"/>
      <c r="D23" s="20" t="s">
        <v>96</v>
      </c>
      <c r="E23" s="20"/>
      <c r="F23" s="9" t="s">
        <v>15</v>
      </c>
      <c r="G23" s="9" t="s">
        <v>97</v>
      </c>
      <c r="H23" s="9">
        <v>3.33</v>
      </c>
      <c r="I23" s="9">
        <v>3.33</v>
      </c>
      <c r="J23" s="20" t="s">
        <v>12</v>
      </c>
      <c r="K23" s="20"/>
    </row>
    <row r="24" spans="1:11" ht="27" customHeight="1">
      <c r="A24" s="18"/>
      <c r="B24" s="19"/>
      <c r="C24" s="19"/>
      <c r="D24" s="20" t="s">
        <v>98</v>
      </c>
      <c r="E24" s="20"/>
      <c r="F24" s="9" t="s">
        <v>18</v>
      </c>
      <c r="G24" s="9" t="s">
        <v>13</v>
      </c>
      <c r="H24" s="9">
        <v>3.33</v>
      </c>
      <c r="I24" s="9">
        <v>3.33</v>
      </c>
      <c r="J24" s="20" t="s">
        <v>12</v>
      </c>
      <c r="K24" s="20"/>
    </row>
    <row r="25" spans="1:11" ht="27" customHeight="1">
      <c r="A25" s="18"/>
      <c r="B25" s="19"/>
      <c r="C25" s="19"/>
      <c r="D25" s="20" t="s">
        <v>99</v>
      </c>
      <c r="E25" s="20"/>
      <c r="F25" s="9" t="s">
        <v>99</v>
      </c>
      <c r="G25" s="9" t="s">
        <v>13</v>
      </c>
      <c r="H25" s="9">
        <v>3.33</v>
      </c>
      <c r="I25" s="9">
        <v>3.33</v>
      </c>
      <c r="J25" s="20" t="s">
        <v>12</v>
      </c>
      <c r="K25" s="20"/>
    </row>
    <row r="26" spans="1:11" ht="27" customHeight="1">
      <c r="A26" s="18" t="s">
        <v>65</v>
      </c>
      <c r="B26" s="19" t="s">
        <v>100</v>
      </c>
      <c r="C26" s="19"/>
      <c r="D26" s="20" t="s">
        <v>101</v>
      </c>
      <c r="E26" s="20"/>
      <c r="F26" s="9" t="s">
        <v>102</v>
      </c>
      <c r="G26" s="9" t="s">
        <v>13</v>
      </c>
      <c r="H26" s="9">
        <v>5</v>
      </c>
      <c r="I26" s="9">
        <v>5</v>
      </c>
      <c r="J26" s="20" t="s">
        <v>12</v>
      </c>
      <c r="K26" s="20"/>
    </row>
    <row r="27" spans="1:11" ht="27" customHeight="1">
      <c r="A27" s="18"/>
      <c r="B27" s="19" t="s">
        <v>66</v>
      </c>
      <c r="C27" s="19"/>
      <c r="D27" s="20" t="s">
        <v>103</v>
      </c>
      <c r="E27" s="20"/>
      <c r="F27" s="9" t="s">
        <v>104</v>
      </c>
      <c r="G27" s="9" t="s">
        <v>13</v>
      </c>
      <c r="H27" s="9">
        <v>5</v>
      </c>
      <c r="I27" s="9">
        <v>5</v>
      </c>
      <c r="J27" s="20" t="s">
        <v>12</v>
      </c>
      <c r="K27" s="20"/>
    </row>
    <row r="28" spans="1:11" ht="27" customHeight="1">
      <c r="A28" s="18"/>
      <c r="B28" s="19"/>
      <c r="C28" s="19"/>
      <c r="D28" s="20" t="s">
        <v>67</v>
      </c>
      <c r="E28" s="20"/>
      <c r="F28" s="9" t="s">
        <v>105</v>
      </c>
      <c r="G28" s="9" t="s">
        <v>13</v>
      </c>
      <c r="H28" s="9">
        <v>5</v>
      </c>
      <c r="I28" s="9">
        <v>5</v>
      </c>
      <c r="J28" s="20" t="s">
        <v>12</v>
      </c>
      <c r="K28" s="20"/>
    </row>
    <row r="29" spans="1:11" ht="27" customHeight="1">
      <c r="A29" s="18"/>
      <c r="B29" s="19" t="s">
        <v>106</v>
      </c>
      <c r="C29" s="19"/>
      <c r="D29" s="20" t="s">
        <v>107</v>
      </c>
      <c r="E29" s="20"/>
      <c r="F29" s="9" t="s">
        <v>108</v>
      </c>
      <c r="G29" s="9" t="s">
        <v>13</v>
      </c>
      <c r="H29" s="9">
        <v>5</v>
      </c>
      <c r="I29" s="9">
        <v>5</v>
      </c>
      <c r="J29" s="20" t="s">
        <v>12</v>
      </c>
      <c r="K29" s="20"/>
    </row>
    <row r="30" spans="1:11" ht="27" customHeight="1">
      <c r="A30" s="18" t="s">
        <v>69</v>
      </c>
      <c r="B30" s="19" t="s">
        <v>70</v>
      </c>
      <c r="C30" s="19"/>
      <c r="D30" s="20" t="s">
        <v>109</v>
      </c>
      <c r="E30" s="20"/>
      <c r="F30" s="9" t="s">
        <v>21</v>
      </c>
      <c r="G30" s="9" t="s">
        <v>20</v>
      </c>
      <c r="H30" s="9">
        <v>5</v>
      </c>
      <c r="I30" s="9">
        <v>5</v>
      </c>
      <c r="J30" s="20" t="s">
        <v>12</v>
      </c>
      <c r="K30" s="20"/>
    </row>
    <row r="31" spans="1:11" ht="27" customHeight="1">
      <c r="A31" s="18"/>
      <c r="B31" s="19"/>
      <c r="C31" s="19"/>
      <c r="D31" s="20" t="s">
        <v>71</v>
      </c>
      <c r="E31" s="20"/>
      <c r="F31" s="9" t="s">
        <v>21</v>
      </c>
      <c r="G31" s="9" t="s">
        <v>16</v>
      </c>
      <c r="H31" s="9">
        <v>5</v>
      </c>
      <c r="I31" s="9">
        <v>5</v>
      </c>
      <c r="J31" s="20" t="s">
        <v>12</v>
      </c>
      <c r="K31" s="20"/>
    </row>
    <row r="32" spans="1:11" ht="27" customHeight="1">
      <c r="A32" s="21" t="s">
        <v>72</v>
      </c>
      <c r="B32" s="21"/>
      <c r="C32" s="21"/>
      <c r="D32" s="21"/>
      <c r="E32" s="21"/>
      <c r="F32" s="21"/>
      <c r="G32" s="21"/>
      <c r="H32" s="8">
        <f>SUM(H13:H31)+I6</f>
        <v>100</v>
      </c>
      <c r="I32" s="8">
        <f>SUM(I13:I31)+K6</f>
        <v>98.34</v>
      </c>
      <c r="J32" s="18" t="s">
        <v>23</v>
      </c>
      <c r="K32" s="18"/>
    </row>
    <row r="33" spans="1:11" ht="27" customHeight="1">
      <c r="A33" s="10" t="s">
        <v>73</v>
      </c>
      <c r="B33" s="15" t="s">
        <v>74</v>
      </c>
      <c r="C33" s="15"/>
      <c r="D33" s="15"/>
      <c r="E33" s="15"/>
      <c r="F33" s="15"/>
      <c r="G33" s="15"/>
      <c r="H33" s="15"/>
      <c r="I33" s="15"/>
      <c r="J33" s="15"/>
      <c r="K33" s="15"/>
    </row>
    <row r="34" spans="1:11" ht="27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1:11" ht="48.6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ht="42.6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</row>
  </sheetData>
  <mergeCells count="85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B26:C26"/>
    <mergeCell ref="D26:E26"/>
    <mergeCell ref="J26:K26"/>
    <mergeCell ref="D27:E27"/>
    <mergeCell ref="J27:K27"/>
    <mergeCell ref="J31:K31"/>
    <mergeCell ref="A32:G32"/>
    <mergeCell ref="J32:K32"/>
    <mergeCell ref="D28:E28"/>
    <mergeCell ref="J28:K28"/>
    <mergeCell ref="B29:C29"/>
    <mergeCell ref="D29:E29"/>
    <mergeCell ref="J29:K29"/>
    <mergeCell ref="B33:K33"/>
    <mergeCell ref="A34:K34"/>
    <mergeCell ref="A35:K35"/>
    <mergeCell ref="A36:K36"/>
    <mergeCell ref="A10:A11"/>
    <mergeCell ref="A14:A25"/>
    <mergeCell ref="A26:A29"/>
    <mergeCell ref="A30:A31"/>
    <mergeCell ref="B14:C17"/>
    <mergeCell ref="B18:C21"/>
    <mergeCell ref="B22:C25"/>
    <mergeCell ref="B27:C28"/>
    <mergeCell ref="B30:C31"/>
    <mergeCell ref="D30:E30"/>
    <mergeCell ref="J30:K30"/>
    <mergeCell ref="D31:E31"/>
  </mergeCells>
  <phoneticPr fontId="11" type="noConversion"/>
  <printOptions horizontalCentered="1"/>
  <pageMargins left="0.35763888888888901" right="0.35763888888888901" top="0.80277777777777803" bottom="0.60624999999999996" header="0.5" footer="0.5"/>
  <pageSetup paperSize="9" scale="6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省级部门整体绩效自评表</vt:lpstr>
      <vt:lpstr>省级部门预算项目支出绩效自评表（法庭运维费）</vt:lpstr>
      <vt:lpstr>省级部门预算项目支出绩效自评表（全省法院业务费）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欢迎您-刘丽丽</cp:lastModifiedBy>
  <cp:lastPrinted>2020-03-13T02:25:00Z</cp:lastPrinted>
  <dcterms:created xsi:type="dcterms:W3CDTF">2018-12-06T00:45:00Z</dcterms:created>
  <dcterms:modified xsi:type="dcterms:W3CDTF">2024-08-12T09:21:42Z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5542CA0297DB4E66BE66233BBF3AEDD8</vt:lpwstr>
  </property>
</Properties>
</file>