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89" firstSheet="3"/>
  </bookViews>
  <sheets>
    <sheet name="封面" sheetId="10" r:id="rId1"/>
    <sheet name="目录" sheetId="12" r:id="rId2"/>
    <sheet name="2023年度部门（单位）整体支出绩效自评表" sheetId="19" r:id="rId3"/>
    <sheet name="部门预算项目支出绩效自评结果汇总表" sheetId="5" r:id="rId4"/>
    <sheet name="办案业务费" sheetId="18" r:id="rId5"/>
    <sheet name="物业费" sheetId="21" r:id="rId6"/>
    <sheet name="全省法院业务费" sheetId="22" r:id="rId7"/>
    <sheet name="法庭运维费" sheetId="20" r:id="rId8"/>
    <sheet name="  全省法院“两庭”建设资金" sheetId="16" state="hidden" r:id="rId9"/>
    <sheet name="全省“智慧法院”信息化项目经费" sheetId="17" state="hidden" r:id="rId10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<sst xmlns="http://schemas.openxmlformats.org/spreadsheetml/2006/main" count="1124" uniqueCount="329">
  <si>
    <t>附件</t>
  </si>
  <si>
    <t xml:space="preserve">2023年度白龙江林区法院                                                  部门预算执行情况绩效自评报表
</t>
  </si>
  <si>
    <t>编报部门：白龙江林区法院</t>
  </si>
  <si>
    <t>编报日期：2024年2月24日</t>
  </si>
  <si>
    <t xml:space="preserve">        联系人及电话：刘琴  15709419980   </t>
  </si>
  <si>
    <t>2023年度省级预算执行情况绩效自评报表目录</t>
  </si>
  <si>
    <t xml:space="preserve">    一、部门自评报告</t>
  </si>
  <si>
    <t xml:space="preserve">    二、部门整体支出自评表</t>
  </si>
  <si>
    <t xml:space="preserve">    三、部门预算项目支出绩效自评结果汇总表</t>
  </si>
  <si>
    <t xml:space="preserve">      1.办案业务费绩效自评表</t>
  </si>
  <si>
    <t xml:space="preserve">      2.物业费项目绩效自评表</t>
  </si>
  <si>
    <t xml:space="preserve">      3.全省法院业务费项目绩效自评表</t>
  </si>
  <si>
    <t xml:space="preserve">      4.法庭运维费项目绩效自评表</t>
  </si>
  <si>
    <t>2023年度部门（单位）整体支出绩效自评表</t>
  </si>
  <si>
    <t>部门（单位）名称</t>
  </si>
  <si>
    <t>白龙江林区法院【行政】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</si>
  <si>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</si>
  <si>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</si>
  <si>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</si>
  <si>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</si>
  <si>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</si>
  <si>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</si>
  <si>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</si>
  <si>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</si>
  <si>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</si>
  <si>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</si>
  <si>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9.84</t>
  </si>
  <si>
    <t>其中：基本支出</t>
  </si>
  <si>
    <t>-</t>
  </si>
  <si>
    <t>项目支出</t>
  </si>
  <si>
    <t>年度总体绩效目标
完成情况</t>
  </si>
  <si>
    <t>预期目标</t>
  </si>
  <si>
    <t>目标实际完成情况</t>
  </si>
  <si>
    <t>目标1：加强党的政治建设，矢志不渝把牢“一个总航向”。</t>
  </si>
  <si>
    <t>目标1完成情况：主题教育及“三抓三促”行动开展以来，通过党组理论学习中心组带头学、党支部主体学、党小组基础学、青年理论学习小组研讨学、党员干警主动学全覆盖式学习机制，扎实开展专题学习、专题研讨活动。2023年，本人圆满完成舟曲县委主题教育读书班为期7天的学习，党组理论学习中心组开展学习13次，全院集中学习13次，党支部集中学习48次，青年理论学习小组学习7次，开展专题研讨会8次，党课辅导9次，警示教育专题会4次，观看廉政警示教育片4次，撰写学习心得体会100余篇，举办政治轮训暨“三抓三促”行动“政治理论大学习”辅导班3期，党支部对照党中央主题教育《意见》列举的6方面问题，共查找问题6类22条，并明确了整改目标及对应整改措施。</t>
  </si>
  <si>
    <t>目标2：发挥审判职能作用，更好地维护国家法制、法律的权威、公平和正义，维护社会稳定和谐，为林区生态保护提供有力司法保障。</t>
  </si>
  <si>
    <t>目标2完成情况：聚焦主责主业，狠抓执法办案，全力筑牢与公平正义相统一的司法防线。全年共受理各类案件85件（含旧存2件），其中刑事案件12件、民事案件10件、行政案件2件，执行案件本院11件、兰州市城关区人民法院分流案件50件，上述案件审执结83件，结案率91.66%。法定审限内结案率100%。无涉诉信访案件。</t>
  </si>
  <si>
    <t>目标3：坚持多元普法宣传，营造浓厚宣传氛围。</t>
  </si>
  <si>
    <t>目标3完成情况：开展“生态司法·逐‘绿’而行——白龙江林区法院环境资源保护普法宣传”系列活动，送法进“村户农舍、田间地头、林场牧场”；以“6·5”世界环境日、“8·15”全国生态日为宣传载体，以“案件审理+普法宣传+回访帮教”为宣传形式，联合白龙江林区人民检察院、舟曲县博峪镇政府、甘肃白龙江博峪河省级自然保护区管护中心开展普法宣传活动，并在首个全国生态日到来之际，在甘肃插岗梁省级自然保护区管护中心沙滩保护站设立“司法保护生态修复基地”；在“12·4”宪法日来临之际，联合舟曲县藏族中学开展法治宣传活动，凝聚合力、同频共振、同向发力，努力使林区生态环境“含绿量”和人民群众生活水平“含金量”同步提升。</t>
  </si>
  <si>
    <t>目标4：加强队伍素质能力建设，积极开展相关业务培训活动，提高干警业务能力。</t>
  </si>
  <si>
    <t>目标4完成情况：2023年全院干警参加各类培训22期，27人次。另外，全院在编干警积极参加甘肃省公务员网络培训平台、法宣在线平台网络培训、保密线上培训学习任务，并顺利通过考试。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</si>
  <si>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</si>
  <si>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</si>
  <si>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</si>
  <si>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</si>
  <si>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</si>
  <si>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</si>
  <si>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</si>
  <si>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</si>
  <si>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</si>
  <si>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</si>
  <si>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96.15%</t>
  </si>
  <si>
    <t/>
  </si>
  <si>
    <t>项目支出预算执行率</t>
  </si>
  <si>
    <t>99.5%</t>
  </si>
  <si>
    <t>“三公经费”控制率</t>
  </si>
  <si>
    <t>&lt;=100%</t>
  </si>
  <si>
    <t>60.02%</t>
  </si>
  <si>
    <t>三公经费未超预算，系统原因扣分。</t>
  </si>
  <si>
    <t>财务管理</t>
  </si>
  <si>
    <t>财务管理制度健全性</t>
  </si>
  <si>
    <t>健全</t>
  </si>
  <si>
    <t>100%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</si>
  <si>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</si>
  <si>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</si>
  <si>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</si>
  <si>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</si>
  <si>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</si>
  <si>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</si>
  <si>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</si>
  <si>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</si>
  <si>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</si>
  <si>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</si>
  <si>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</si>
  <si>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</si>
  <si>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数量指标：受理各类案件工作完成率</t>
  </si>
  <si>
    <t>数量指标：审判各类案件工作完成率</t>
  </si>
  <si>
    <t>数量指标：审理执行案件工作完成率</t>
  </si>
  <si>
    <t>数量指标：参加培训期数</t>
  </si>
  <si>
    <t xml:space="preserve"> =15期</t>
  </si>
  <si>
    <t>22期</t>
  </si>
  <si>
    <t>偏差原因：年初指标目标值设置偏低。
改进措施：加强绩效管理，提高绩效目标编制准确性。</t>
  </si>
  <si>
    <t>数量指标：进行各类宣传活动次数</t>
  </si>
  <si>
    <t>&gt;=5次</t>
  </si>
  <si>
    <t>5次</t>
  </si>
  <si>
    <t>数量指标：采购工作完成率</t>
  </si>
  <si>
    <t>质量指标：执结率</t>
  </si>
  <si>
    <t>&gt;=90%</t>
  </si>
  <si>
    <t>质量指标：一审服判息诉率</t>
  </si>
  <si>
    <t>质量指标：当场登记立案率</t>
  </si>
  <si>
    <t>&gt;=80%</t>
  </si>
  <si>
    <t>95%</t>
  </si>
  <si>
    <t>质量指标：改判率</t>
  </si>
  <si>
    <t>&lt;=3%</t>
  </si>
  <si>
    <t>0%</t>
  </si>
  <si>
    <t>无改判案件，系统原因扣分。</t>
  </si>
  <si>
    <t>质量指标：立案变更率</t>
  </si>
  <si>
    <t>无立案变更案件，系统原因扣分。</t>
  </si>
  <si>
    <t>质量指标：执行标的到位率</t>
  </si>
  <si>
    <t>&gt;=95%</t>
  </si>
  <si>
    <t>1.55%</t>
  </si>
  <si>
    <t>偏差原因：申请执行标的金额11061.76万元,执行到位金额171.85万元，执行到位率为1.55%。                  改进措施：持续加大网络查控和传统查控，分析问题症结，研究解决对策，全力以赴推进案件的执行程度。</t>
  </si>
  <si>
    <t>质量指标：裁判文书应上尽上率</t>
  </si>
  <si>
    <t>质量指标：当庭宣判率</t>
  </si>
  <si>
    <t>&gt;=75%</t>
  </si>
  <si>
    <t>质量指标：采购设备验收合格率</t>
  </si>
  <si>
    <t>时效指标：受理案件及时性</t>
  </si>
  <si>
    <t>及时</t>
  </si>
  <si>
    <t>时效指标：办结案件及时性</t>
  </si>
  <si>
    <t>时效指标：法定审限内结案率</t>
  </si>
  <si>
    <t>成本指标：成本控制情况</t>
  </si>
  <si>
    <t>在预算范围内</t>
  </si>
  <si>
    <t>部门效果目标</t>
  </si>
  <si>
    <t>经济效益指标：挽回经济损失效果</t>
  </si>
  <si>
    <t>明显</t>
  </si>
  <si>
    <t>社会效益指标：民事案件调解撤诉率</t>
  </si>
  <si>
    <t>90%</t>
  </si>
  <si>
    <t>社会效益指标：化解社会矛盾，维护社会稳定</t>
  </si>
  <si>
    <t>社会效益指标：维护司法公正</t>
  </si>
  <si>
    <t>维护</t>
  </si>
  <si>
    <t>生态效益指标：打击生态犯罪，维护生态秩序</t>
  </si>
  <si>
    <t>生态效益指标：加强生态环境保护</t>
  </si>
  <si>
    <t>加强</t>
  </si>
  <si>
    <t>服务对象满意度</t>
  </si>
  <si>
    <t>案件当事人满意度</t>
  </si>
  <si>
    <t>人民群众满意度</t>
  </si>
  <si>
    <t>98%</t>
  </si>
  <si>
    <t>社会影响</t>
  </si>
  <si>
    <t>违法违纪情况</t>
  </si>
  <si>
    <t>=0</t>
  </si>
  <si>
    <t>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</si>
  <si>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</si>
  <si>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</si>
  <si>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</si>
  <si>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</si>
  <si>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</si>
  <si>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</si>
  <si>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</si>
  <si>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</si>
  <si>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</si>
  <si>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</si>
  <si>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</si>
  <si>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</si>
  <si>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优秀</t>
  </si>
  <si>
    <t>其他需要说明的问题：无。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</si>
  <si>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</si>
  <si>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</si>
  <si>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</si>
  <si>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</si>
  <si>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</si>
  <si>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</si>
  <si>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</si>
  <si>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</si>
  <si>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</si>
  <si>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</si>
  <si>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</si>
  <si>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</si>
  <si>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</si>
  <si>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</si>
  <si>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办案业务费</t>
  </si>
  <si>
    <t>甘肃省高级人民法院</t>
  </si>
  <si>
    <t>物业费</t>
  </si>
  <si>
    <t>全省法院业务费</t>
  </si>
  <si>
    <t>法庭运维费</t>
  </si>
  <si>
    <t>2023年度部门预算项目支出绩效自评表</t>
  </si>
  <si>
    <t>项目名称：</t>
  </si>
  <si>
    <t>办案业务费（本级）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</si>
  <si>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</si>
  <si>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</si>
  <si>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</si>
  <si>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</si>
  <si>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</si>
  <si>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</si>
  <si>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88.52</t>
  </si>
  <si>
    <t>79.95</t>
  </si>
  <si>
    <t>90.32</t>
  </si>
  <si>
    <t>9.032</t>
  </si>
  <si>
    <t>其中：财政拨款</t>
  </si>
  <si>
    <t>9.03</t>
  </si>
  <si>
    <t>其他资金</t>
  </si>
  <si>
    <t>0.00</t>
  </si>
  <si>
    <t>年度总体目标</t>
  </si>
  <si>
    <t>实际完成情况</t>
  </si>
  <si>
    <t>1、确保日常审判执行工作及辖区基层法庭正常开展，进一步推动林区法院司法改革。2、给干警提供安全、良好的司法工作环境，满足本院办案主业有效运行。3、能够让当事人在每一件案件中达到90%以上的满意度。本院2023年度各类案件结案率达到85%。</t>
  </si>
  <si>
    <t>日常审判执行工作及辖区基层法庭正常开展，进一步推动林区法院司法改革。给干警提供安全、良好的司法工作环境，满足本院办案主业有效运行。当事人在每一件案件中达到90%以上的满意度。本院2023年度各类案件结案率达到85%以上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</si>
  <si>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</si>
  <si>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</si>
  <si>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</si>
  <si>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</si>
  <si>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</si>
  <si>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</si>
  <si>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社会成本指标</t>
  </si>
  <si>
    <t>生态环境成本指标</t>
  </si>
  <si>
    <t>产出指标</t>
  </si>
  <si>
    <t>数量指标</t>
  </si>
  <si>
    <t>办案办公设备采购数量</t>
  </si>
  <si>
    <t>=1套</t>
  </si>
  <si>
    <t>1套</t>
  </si>
  <si>
    <t>民商事案件结案率</t>
  </si>
  <si>
    <t>刑事案件结案率</t>
  </si>
  <si>
    <t>91.67%</t>
  </si>
  <si>
    <t>行政案件结案率</t>
  </si>
  <si>
    <t>本年度无行政案件</t>
  </si>
  <si>
    <t>执行案件结案率</t>
  </si>
  <si>
    <t>&gt;=85%</t>
  </si>
  <si>
    <t>质量指标</t>
  </si>
  <si>
    <t>采购验收合格率</t>
  </si>
  <si>
    <t>一审服判息诉率</t>
  </si>
  <si>
    <t>时效指标</t>
  </si>
  <si>
    <t>采购工作开展及时性</t>
  </si>
  <si>
    <t>法定审限内结案率</t>
  </si>
  <si>
    <t>效益指标</t>
  </si>
  <si>
    <t>经济效益指标</t>
  </si>
  <si>
    <t>社会效益指标</t>
  </si>
  <si>
    <t>保障社会公平正义有效性</t>
  </si>
  <si>
    <t>有效</t>
  </si>
  <si>
    <t>民事案件调解撤诉率</t>
  </si>
  <si>
    <t>&gt;=50%</t>
  </si>
  <si>
    <t>生态效益指标</t>
  </si>
  <si>
    <t>满意度指标</t>
  </si>
  <si>
    <t>服务对象满意度指标</t>
  </si>
  <si>
    <t>总分</t>
  </si>
  <si>
    <t>说明</t>
  </si>
  <si>
    <t>无。</t>
  </si>
  <si>
    <t>物业费（本级）</t>
  </si>
  <si>
    <t>100.00</t>
  </si>
  <si>
    <t>10.00</t>
  </si>
  <si>
    <t>2023年度计划配备固定保洁人员2人、食堂厨师1人。保安负责外来人员身份核实，杜绝外来无关人员进入办公区域，影响日常办公。使得案件审判能够顺利开展，工作环境得到优化改善，后勤保障能力得到提升，确保2023年度省法院机关审判场地的安全以及法院工作的正常运行。</t>
  </si>
  <si>
    <t>我院聘用保洁2人、食堂厨师1人，及时对公共设施进行维护，保障室内外绿化养护，提高法院的后勤保障，给干警提供了安全、良好的司法工作环境，确保法院机关审判场地的安全以及法院工作的正常运行。</t>
  </si>
  <si>
    <t>法院水电暖保障率</t>
  </si>
  <si>
    <t>房屋养护维修完成率</t>
  </si>
  <si>
    <t>公共设施运行维护完成率</t>
  </si>
  <si>
    <t>物业日常覆盖率</t>
  </si>
  <si>
    <t>法院水电暖日常运转稳定率</t>
  </si>
  <si>
    <t>维修维护验收合格率</t>
  </si>
  <si>
    <t>物业服务保障工作达标率</t>
  </si>
  <si>
    <t>公共设施运行维护及时性</t>
  </si>
  <si>
    <t>物业服务及时性</t>
  </si>
  <si>
    <t>业主维修申报处理及时性</t>
  </si>
  <si>
    <t>保障办公环境、设施运行安全</t>
  </si>
  <si>
    <t>保障</t>
  </si>
  <si>
    <t>有效保障法院司法服务</t>
  </si>
  <si>
    <t>有效保障</t>
  </si>
  <si>
    <t>工作人员满意度</t>
  </si>
  <si>
    <t>100</t>
  </si>
  <si>
    <t>全省法院业务费（本级）</t>
  </si>
  <si>
    <t>190.83</t>
  </si>
  <si>
    <t>200.83</t>
  </si>
  <si>
    <t>1、确保日常审判执行工作及辖区基层法庭正常开展，进一步推动林区法院司法改革。2、给干警提供安全、良好的司法工作环境，满足本院办案主业有效运行。3、能够让当事人在每一件案件中达到90%以上的满意度。本院2023年度各类案件结案率达到90%。</t>
  </si>
  <si>
    <t>日常审判执行工作及辖区基层法庭正常开展，进一步推动林区法院司法改革。给干警提供安全、良好的司法工作环境，满足本院办案主业有效运行。当事人在每一件案件中达到90%以上的满意度。本院2023年度各类案件结案率达到90%以上。</t>
  </si>
  <si>
    <t>定额标准内</t>
  </si>
  <si>
    <t>结案率</t>
  </si>
  <si>
    <t>维修维护项目完成率</t>
  </si>
  <si>
    <t>物业管理面积</t>
  </si>
  <si>
    <t>=860㎡</t>
  </si>
  <si>
    <t>860㎡</t>
  </si>
  <si>
    <t>信息化运维服务完成率</t>
  </si>
  <si>
    <t>维修维护项目验收合格率</t>
  </si>
  <si>
    <t>物业管理合格率</t>
  </si>
  <si>
    <t>信息化运维服务验收合格率</t>
  </si>
  <si>
    <t>办案经费支付及时率</t>
  </si>
  <si>
    <t>维修修护及时性</t>
  </si>
  <si>
    <t>信息化运维工作及时性</t>
  </si>
  <si>
    <t>挽回经济损失效果</t>
  </si>
  <si>
    <t>显著</t>
  </si>
  <si>
    <t>维护社会稳定</t>
  </si>
  <si>
    <t>良好</t>
  </si>
  <si>
    <t>有效保障审判服务</t>
  </si>
  <si>
    <t>打击生态犯罪，维护生态秩序</t>
  </si>
  <si>
    <t>有效维护</t>
  </si>
  <si>
    <t>当事人满意程度</t>
  </si>
  <si>
    <t>99%</t>
  </si>
  <si>
    <t>干警满意程度</t>
  </si>
  <si>
    <t>法庭运维费（本级）</t>
  </si>
  <si>
    <t>1、着力改善基层人民法庭办案办公条件，提供稳定的经费保障；2、推动林区法院司法改革向前推进。</t>
  </si>
  <si>
    <t>法庭办公条件有所改善，司法改革有效推进。</t>
  </si>
  <si>
    <t>年度预算控制率</t>
  </si>
  <si>
    <t>保障供暖面积</t>
  </si>
  <si>
    <t>保障基层法庭个数</t>
  </si>
  <si>
    <t>=4个</t>
  </si>
  <si>
    <t>4个</t>
  </si>
  <si>
    <t>维修维护工作完成率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</si>
  <si>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</si>
  <si>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</si>
  <si>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</si>
  <si>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</si>
  <si>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</si>
  <si>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</si>
  <si>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服务群众对审批工作满意度</t>
  </si>
  <si>
    <t>派出法庭工作人员满意度</t>
  </si>
  <si>
    <r>
      <rPr>
        <b/>
        <sz val="20"/>
        <color theme="1"/>
        <rFont val="宋体"/>
        <charset val="134"/>
      </rPr>
      <t>2022年</t>
    </r>
    <r>
      <rPr>
        <b/>
        <u/>
        <sz val="20"/>
        <color theme="1"/>
        <rFont val="宋体"/>
        <charset val="134"/>
      </rPr>
      <t>白龙江林区法院</t>
    </r>
    <r>
      <rPr>
        <b/>
        <sz val="20"/>
        <color theme="1"/>
        <rFont val="宋体"/>
        <charset val="134"/>
      </rPr>
      <t>部门预算项目支出绩效自评表</t>
    </r>
  </si>
  <si>
    <t xml:space="preserve">  全省法院“两庭”建设资金</t>
  </si>
  <si>
    <t>实施单位</t>
  </si>
  <si>
    <t>年初预算数</t>
  </si>
  <si>
    <t>全年预算数</t>
  </si>
  <si>
    <t>全年执行数</t>
  </si>
  <si>
    <t>其中：当年财政拨款</t>
  </si>
  <si>
    <t>—</t>
  </si>
  <si>
    <t xml:space="preserve">      上年结转资金</t>
  </si>
  <si>
    <t>为切实加强全省法院审判法庭、人民法庭“两庭”建设，为人民群众提供一个良好的司法场所，我院申请资金用于建设审判法庭，主要用于审判法庭功能用房装修、室外附属、地下管网等配套设施建设等，并在规定时间内完成验收，保障审判工作有效运行，保证“两庭”工作的有效运转。</t>
  </si>
  <si>
    <t>我院着力推动新审判法庭建设项目提速增效，进一步发挥新审判法庭的“窗口效应”，为守护林区的绿水青山注入强劲动力。目前，审判法庭装饰装修工程、附属工程及电梯工程均在有序推进。</t>
  </si>
  <si>
    <t>绩效指标</t>
  </si>
  <si>
    <t>基层人民法庭建设数量</t>
  </si>
  <si>
    <t>=1个</t>
  </si>
  <si>
    <t>全省法院基层人民法庭建设验收合格率</t>
  </si>
  <si>
    <t>=0%</t>
  </si>
  <si>
    <t>审判法庭装饰装修工程、附属工程及电梯工程均在有序推进，尚未完工，待完工后验收。</t>
  </si>
  <si>
    <t>年度计划“两庭建设”及时性</t>
  </si>
  <si>
    <t>审判法庭装饰装修工程、附属工程及电梯工程均在有序推进，尚未完工。</t>
  </si>
  <si>
    <t>可持续影响指标</t>
  </si>
  <si>
    <t>长效管理机制健全性</t>
  </si>
  <si>
    <t>设备管护机制健全性</t>
  </si>
  <si>
    <t>≥85%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</si>
  <si>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</si>
  <si>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</si>
  <si>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</si>
  <si>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</si>
  <si>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全省“智慧法院”信息化项目经费</t>
  </si>
  <si>
    <t>继续推进和完善 “四大平台”项目、“云平台”项目、智慧法院4.0版项目，建成覆盖法院和派出法庭的网络和软硬件基础设施建设，基本实现“智慧法院”功能，满足人民群众和全社会日益增多的诉讼需求与法律保障服务。</t>
  </si>
  <si>
    <t>2022年完成了诉讼服务平台3.0+版本的搭建运行工作，加强了立案庭干警信息化实操水平，确保各类一站式平台熟练运用。云上法庭开庭审理2件，跨域立案1件，来信来访22人次，所有民事案件均网上缴费，让公平正义真正“触手可及”。</t>
  </si>
  <si>
    <t>信息化平台完善数量</t>
  </si>
  <si>
    <t>1个</t>
  </si>
  <si>
    <t>信息化软硬件设施建设数量</t>
  </si>
  <si>
    <t>年度计划信息化平台建设验收合格率</t>
  </si>
  <si>
    <t>信息化软硬件设施购置验收合格率</t>
  </si>
  <si>
    <t>年度计划信息化平台建设及时性</t>
  </si>
  <si>
    <t>信息化软硬件设施购置及时性</t>
  </si>
  <si>
    <t>信息化运维机制健全性</t>
  </si>
  <si>
    <t>法庭工作人员满意度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</si>
</sst>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63"/>
      <name val="宋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3" applyNumberFormat="0" applyAlignment="0" applyProtection="0">
      <alignment vertical="center"/>
    </xf>
    <xf numFmtId="0" fontId="39" fillId="5" borderId="14" applyNumberFormat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1" fillId="6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15" fillId="0" borderId="1" xfId="0" applyNumberFormat="1" applyFont="1" applyBorder="1" applyAlignment="1">
      <alignment vertical="center" wrapText="1"/>
    </xf>
    <xf numFmtId="10" fontId="0" fillId="0" borderId="1" xfId="0" applyNumberFormat="1" applyBorder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/>
    <xf numFmtId="0" fontId="20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76" fontId="18" fillId="0" borderId="1" xfId="0" applyNumberFormat="1" applyFont="1" applyBorder="1" applyAlignment="1">
      <alignment vertical="center" wrapText="1"/>
    </xf>
    <xf numFmtId="10" fontId="18" fillId="0" borderId="1" xfId="0" applyNumberFormat="1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tabSelected="1" workbookViewId="0">
      <selection activeCell="A10" sqref="A10"/>
    </sheetView>
  </sheetViews>
  <sheetFormatPr defaultColWidth="9" defaultRowHeight="13.5"/>
  <cols>
    <col min="1" max="1" width="181.383333333333" customWidth="1"/>
  </cols>
  <sheetData>
    <row r="1" ht="48" customHeight="1" spans="1:1">
      <c r="A1" s="92" t="s">
        <v>0</v>
      </c>
    </row>
    <row r="2" ht="149.25" customHeight="1" spans="1:1">
      <c r="A2" s="93" t="s">
        <v>1</v>
      </c>
    </row>
    <row r="3" ht="50" customHeight="1"/>
    <row r="4" ht="50" customHeight="1"/>
    <row r="5" ht="50" customHeight="1"/>
    <row r="6" ht="50" customHeight="1"/>
    <row r="7" ht="50" customHeight="1"/>
    <row r="8" ht="40" customHeight="1" spans="1:1">
      <c r="A8" s="94" t="s">
        <v>2</v>
      </c>
    </row>
    <row r="9" ht="40" customHeight="1" spans="1:1">
      <c r="A9" s="94" t="s">
        <v>3</v>
      </c>
    </row>
    <row r="10" ht="40" customHeight="1" spans="1:1">
      <c r="A10" s="94" t="s">
        <v>4</v>
      </c>
    </row>
  </sheetData>
  <pageMargins left="0.7" right="0.76" top="2.02" bottom="1.6" header="0.92" footer="1.06"/>
  <pageSetup paperSize="9" scale="72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H13" sqref="H13:H16"/>
    </sheetView>
  </sheetViews>
  <sheetFormatPr defaultColWidth="9" defaultRowHeight="13.5"/>
  <cols>
    <col min="1" max="1" width="5.225" customWidth="1"/>
    <col min="3" max="3" width="8.45833333333333" customWidth="1"/>
    <col min="5" max="5" width="12.3833333333333" customWidth="1"/>
    <col min="6" max="6" width="2.38333333333333" customWidth="1"/>
    <col min="7" max="7" width="10.8416666666667" customWidth="1"/>
    <col min="8" max="8" width="10.1583333333333" customWidth="1"/>
    <col min="9" max="9" width="6.84166666666667" customWidth="1"/>
    <col min="10" max="10" width="0.841666666666667" customWidth="1"/>
    <col min="11" max="11" width="8" customWidth="1"/>
    <col min="12" max="12" width="1" customWidth="1"/>
    <col min="13" max="13" width="6.84166666666667" customWidth="1"/>
    <col min="14" max="14" width="12.8416666666667" customWidth="1"/>
  </cols>
  <sheetData>
    <row r="1" ht="42" customHeight="1" spans="1:14">
      <c r="A1" s="1" t="s">
        <v>290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147</v>
      </c>
      <c r="B2" s="2"/>
      <c r="C2" s="2" t="s">
        <v>317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148</v>
      </c>
      <c r="B3" s="2"/>
      <c r="C3" s="2"/>
      <c r="D3" s="2"/>
      <c r="E3" s="2"/>
      <c r="F3" s="2"/>
      <c r="G3" s="2"/>
      <c r="H3" s="2" t="s">
        <v>292</v>
      </c>
      <c r="I3" s="2"/>
      <c r="J3" s="2"/>
      <c r="K3" s="2"/>
      <c r="L3" s="2"/>
      <c r="M3" s="2"/>
      <c r="N3" s="2"/>
    </row>
    <row r="4" ht="15" customHeight="1" spans="1:14">
      <c r="A4" s="2" t="s">
        <v>149</v>
      </c>
      <c r="B4" s="2"/>
      <c r="C4" s="2"/>
      <c r="D4" s="2"/>
      <c r="E4" s="2" t="s">
        <v>293</v>
      </c>
      <c r="F4" s="2" t="s">
        <v>294</v>
      </c>
      <c r="G4" s="2"/>
      <c r="H4" s="2" t="s">
        <v>295</v>
      </c>
      <c r="I4" s="2"/>
      <c r="J4" s="2" t="s">
        <v>22</v>
      </c>
      <c r="K4" s="2"/>
      <c r="L4" s="2" t="s">
        <v>21</v>
      </c>
      <c r="M4" s="2"/>
      <c r="N4" s="2" t="s">
        <v>23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172</v>
      </c>
      <c r="D6" s="3"/>
      <c r="E6" s="4">
        <f t="shared" ref="E6:H6" si="0">SUM(E7:E9)</f>
        <v>0</v>
      </c>
      <c r="F6" s="5">
        <f t="shared" si="0"/>
        <v>265</v>
      </c>
      <c r="G6" s="6"/>
      <c r="H6" s="5">
        <f t="shared" si="0"/>
        <v>0</v>
      </c>
      <c r="I6" s="6"/>
      <c r="J6" s="2">
        <v>10</v>
      </c>
      <c r="K6" s="2"/>
      <c r="L6" s="22">
        <f>H6/F6</f>
        <v>0</v>
      </c>
      <c r="M6" s="22"/>
      <c r="N6" s="2">
        <v>10</v>
      </c>
    </row>
    <row r="7" ht="15" customHeight="1" spans="1:14">
      <c r="A7" s="2"/>
      <c r="B7" s="2"/>
      <c r="C7" s="2" t="s">
        <v>296</v>
      </c>
      <c r="D7" s="2"/>
      <c r="E7" s="4">
        <v>0</v>
      </c>
      <c r="F7" s="4">
        <v>265</v>
      </c>
      <c r="G7" s="4"/>
      <c r="H7" s="4">
        <v>0</v>
      </c>
      <c r="I7" s="4"/>
      <c r="J7" s="2" t="s">
        <v>297</v>
      </c>
      <c r="K7" s="2"/>
      <c r="L7" s="2"/>
      <c r="M7" s="2"/>
      <c r="N7" s="2" t="s">
        <v>297</v>
      </c>
    </row>
    <row r="8" ht="15" customHeight="1" spans="1:14">
      <c r="A8" s="2"/>
      <c r="B8" s="2"/>
      <c r="C8" s="2" t="s">
        <v>298</v>
      </c>
      <c r="D8" s="2"/>
      <c r="E8" s="2"/>
      <c r="F8" s="2"/>
      <c r="G8" s="2"/>
      <c r="H8" s="2"/>
      <c r="I8" s="2"/>
      <c r="J8" s="2" t="s">
        <v>297</v>
      </c>
      <c r="K8" s="2"/>
      <c r="L8" s="2"/>
      <c r="M8" s="2"/>
      <c r="N8" s="2" t="s">
        <v>297</v>
      </c>
    </row>
    <row r="9" ht="15" customHeight="1" spans="1:14">
      <c r="A9" s="2"/>
      <c r="B9" s="2"/>
      <c r="C9" s="2" t="s">
        <v>158</v>
      </c>
      <c r="D9" s="2"/>
      <c r="E9" s="2"/>
      <c r="F9" s="2"/>
      <c r="G9" s="2"/>
      <c r="H9" s="2"/>
      <c r="I9" s="2"/>
      <c r="J9" s="2" t="s">
        <v>297</v>
      </c>
      <c r="K9" s="2"/>
      <c r="L9" s="2"/>
      <c r="M9" s="2"/>
      <c r="N9" s="2" t="s">
        <v>297</v>
      </c>
    </row>
    <row r="10" ht="15" customHeight="1" spans="1:14">
      <c r="A10" s="2" t="s">
        <v>181</v>
      </c>
      <c r="B10" s="2" t="s">
        <v>31</v>
      </c>
      <c r="C10" s="2"/>
      <c r="D10" s="2"/>
      <c r="E10" s="2"/>
      <c r="F10" s="2"/>
      <c r="G10" s="2"/>
      <c r="H10" s="2" t="s">
        <v>182</v>
      </c>
      <c r="I10" s="2"/>
      <c r="J10" s="2"/>
      <c r="K10" s="2"/>
      <c r="L10" s="2"/>
      <c r="M10" s="2"/>
      <c r="N10" s="2"/>
    </row>
    <row r="11" ht="59.05" customHeight="1" spans="1:14">
      <c r="A11" s="2"/>
      <c r="B11" s="2" t="s">
        <v>318</v>
      </c>
      <c r="C11" s="2"/>
      <c r="D11" s="2"/>
      <c r="E11" s="2"/>
      <c r="F11" s="2"/>
      <c r="G11" s="2"/>
      <c r="H11" s="2" t="s">
        <v>319</v>
      </c>
      <c r="I11" s="2"/>
      <c r="J11" s="2"/>
      <c r="K11" s="2"/>
      <c r="L11" s="2"/>
      <c r="M11" s="2"/>
      <c r="N11" s="2"/>
    </row>
    <row r="12" ht="19" customHeight="1" spans="1:14">
      <c r="A12" s="7" t="s">
        <v>301</v>
      </c>
      <c r="B12" s="8" t="s">
        <v>41</v>
      </c>
      <c r="C12" s="8" t="s">
        <v>42</v>
      </c>
      <c r="D12" s="8" t="s">
        <v>43</v>
      </c>
      <c r="E12" s="8"/>
      <c r="F12" s="8"/>
      <c r="G12" s="8" t="s">
        <v>44</v>
      </c>
      <c r="H12" s="8" t="s">
        <v>45</v>
      </c>
      <c r="I12" s="8" t="s">
        <v>22</v>
      </c>
      <c r="J12" s="8"/>
      <c r="K12" s="8" t="s">
        <v>23</v>
      </c>
      <c r="L12" s="8"/>
      <c r="M12" s="8" t="s">
        <v>187</v>
      </c>
      <c r="N12" s="8"/>
    </row>
    <row r="13" ht="15" customHeight="1" spans="1:14">
      <c r="A13" s="9"/>
      <c r="B13" s="8" t="s">
        <v>193</v>
      </c>
      <c r="C13" s="8" t="s">
        <v>194</v>
      </c>
      <c r="D13" s="10" t="s">
        <v>320</v>
      </c>
      <c r="E13" s="10"/>
      <c r="F13" s="10"/>
      <c r="G13" s="11" t="s">
        <v>321</v>
      </c>
      <c r="H13" s="11"/>
      <c r="I13" s="8">
        <v>7</v>
      </c>
      <c r="J13" s="8"/>
      <c r="K13" s="8"/>
      <c r="L13" s="8"/>
      <c r="M13" s="8"/>
      <c r="N13" s="8"/>
    </row>
    <row r="14" ht="15" customHeight="1" spans="1:14">
      <c r="A14" s="9"/>
      <c r="B14" s="8"/>
      <c r="C14" s="8"/>
      <c r="D14" s="10" t="s">
        <v>322</v>
      </c>
      <c r="E14" s="10"/>
      <c r="F14" s="10"/>
      <c r="G14" s="11" t="s">
        <v>321</v>
      </c>
      <c r="H14" s="11"/>
      <c r="I14" s="8">
        <v>7</v>
      </c>
      <c r="J14" s="8"/>
      <c r="K14" s="8"/>
      <c r="L14" s="8"/>
      <c r="M14" s="8"/>
      <c r="N14" s="8"/>
    </row>
    <row r="15" ht="26.05" customHeight="1" spans="1:14">
      <c r="A15" s="9"/>
      <c r="B15" s="8"/>
      <c r="C15" s="8" t="s">
        <v>205</v>
      </c>
      <c r="D15" s="10" t="s">
        <v>323</v>
      </c>
      <c r="E15" s="10"/>
      <c r="F15" s="10"/>
      <c r="G15" s="11" t="s">
        <v>50</v>
      </c>
      <c r="H15" s="11"/>
      <c r="I15" s="8">
        <v>7</v>
      </c>
      <c r="J15" s="8"/>
      <c r="K15" s="8"/>
      <c r="L15" s="8"/>
      <c r="M15" s="8"/>
      <c r="N15" s="8"/>
    </row>
    <row r="16" ht="27" customHeight="1" spans="1:14">
      <c r="A16" s="9"/>
      <c r="B16" s="8"/>
      <c r="C16" s="8"/>
      <c r="D16" s="10" t="s">
        <v>324</v>
      </c>
      <c r="E16" s="10"/>
      <c r="F16" s="10"/>
      <c r="G16" s="11" t="s">
        <v>50</v>
      </c>
      <c r="H16" s="11"/>
      <c r="I16" s="8">
        <v>7</v>
      </c>
      <c r="J16" s="8"/>
      <c r="K16" s="8"/>
      <c r="L16" s="8"/>
      <c r="M16" s="8"/>
      <c r="N16" s="8"/>
    </row>
    <row r="17" ht="24" customHeight="1" spans="1:14">
      <c r="A17" s="9"/>
      <c r="B17" s="8"/>
      <c r="C17" s="12" t="s">
        <v>208</v>
      </c>
      <c r="D17" s="10" t="s">
        <v>325</v>
      </c>
      <c r="E17" s="10"/>
      <c r="F17" s="10"/>
      <c r="G17" s="11" t="s">
        <v>107</v>
      </c>
      <c r="H17" s="11"/>
      <c r="I17" s="8">
        <v>7</v>
      </c>
      <c r="J17" s="8"/>
      <c r="K17" s="8"/>
      <c r="L17" s="8"/>
      <c r="M17" s="8"/>
      <c r="N17" s="8"/>
    </row>
    <row r="18" ht="15" customHeight="1" spans="1:14">
      <c r="A18" s="9"/>
      <c r="B18" s="8"/>
      <c r="C18" s="13"/>
      <c r="D18" s="10" t="s">
        <v>326</v>
      </c>
      <c r="E18" s="10"/>
      <c r="F18" s="10"/>
      <c r="G18" s="11" t="s">
        <v>107</v>
      </c>
      <c r="H18" s="11"/>
      <c r="I18" s="8">
        <v>7</v>
      </c>
      <c r="J18" s="8"/>
      <c r="K18" s="8"/>
      <c r="L18" s="8"/>
      <c r="M18" s="8"/>
      <c r="N18" s="8"/>
    </row>
    <row r="19" ht="15" customHeight="1" spans="1:14">
      <c r="A19" s="9"/>
      <c r="B19" s="8"/>
      <c r="C19" s="8" t="s">
        <v>188</v>
      </c>
      <c r="D19" s="10" t="s">
        <v>190</v>
      </c>
      <c r="E19" s="10"/>
      <c r="F19" s="10"/>
      <c r="G19" s="11" t="s">
        <v>111</v>
      </c>
      <c r="H19" s="11"/>
      <c r="I19" s="8">
        <v>8</v>
      </c>
      <c r="J19" s="8"/>
      <c r="K19" s="8"/>
      <c r="L19" s="8"/>
      <c r="M19" s="8"/>
      <c r="N19" s="8"/>
    </row>
    <row r="20" ht="23.05" customHeight="1" spans="1:14">
      <c r="A20" s="9"/>
      <c r="B20" s="14"/>
      <c r="C20" s="8" t="s">
        <v>213</v>
      </c>
      <c r="D20" s="10" t="s">
        <v>267</v>
      </c>
      <c r="E20" s="10"/>
      <c r="F20" s="10"/>
      <c r="G20" s="15" t="s">
        <v>240</v>
      </c>
      <c r="H20" s="16"/>
      <c r="I20" s="8">
        <v>10</v>
      </c>
      <c r="J20" s="8"/>
      <c r="K20" s="8"/>
      <c r="L20" s="8"/>
      <c r="M20" s="8"/>
      <c r="N20" s="8"/>
    </row>
    <row r="21" ht="15" customHeight="1" spans="1:14">
      <c r="A21" s="9"/>
      <c r="B21" s="14"/>
      <c r="C21" s="8" t="s">
        <v>309</v>
      </c>
      <c r="D21" s="10" t="s">
        <v>311</v>
      </c>
      <c r="E21" s="10"/>
      <c r="F21" s="10"/>
      <c r="G21" s="15" t="s">
        <v>61</v>
      </c>
      <c r="H21" s="11"/>
      <c r="I21" s="8">
        <v>10</v>
      </c>
      <c r="J21" s="8"/>
      <c r="K21" s="8"/>
      <c r="L21" s="8"/>
      <c r="M21" s="8"/>
      <c r="N21" s="8"/>
    </row>
    <row r="22" ht="15" customHeight="1" spans="1:14">
      <c r="A22" s="9"/>
      <c r="B22" s="14"/>
      <c r="C22" s="8"/>
      <c r="D22" s="10" t="s">
        <v>327</v>
      </c>
      <c r="E22" s="10"/>
      <c r="F22" s="10"/>
      <c r="G22" s="15" t="s">
        <v>61</v>
      </c>
      <c r="H22" s="11"/>
      <c r="I22" s="8">
        <v>10</v>
      </c>
      <c r="J22" s="8"/>
      <c r="K22" s="8"/>
      <c r="L22" s="8"/>
      <c r="M22" s="8"/>
      <c r="N22" s="8"/>
    </row>
    <row r="23" ht="33" customHeight="1" spans="1:14">
      <c r="A23" s="9"/>
      <c r="B23" s="12" t="s">
        <v>219</v>
      </c>
      <c r="C23" s="12" t="s">
        <v>220</v>
      </c>
      <c r="D23" s="10" t="s">
        <v>328</v>
      </c>
      <c r="E23" s="10"/>
      <c r="F23" s="10"/>
      <c r="G23" s="15" t="s">
        <v>312</v>
      </c>
      <c r="H23" s="16"/>
      <c r="I23" s="8">
        <v>10</v>
      </c>
      <c r="J23" s="8"/>
      <c r="K23" s="8"/>
      <c r="L23" s="8"/>
      <c r="M23" s="8"/>
      <c r="N23" s="8"/>
    </row>
    <row r="24" ht="15" customHeight="1" spans="1:14">
      <c r="A24" s="17" t="s">
        <v>221</v>
      </c>
      <c r="B24" s="17"/>
      <c r="C24" s="17"/>
      <c r="D24" s="17"/>
      <c r="E24" s="17"/>
      <c r="F24" s="17"/>
      <c r="G24" s="17"/>
      <c r="H24" s="17"/>
      <c r="I24" s="17">
        <v>100</v>
      </c>
      <c r="J24" s="17"/>
      <c r="K24" s="17">
        <f>SUM(K13:K23)+N6</f>
        <v>10</v>
      </c>
      <c r="L24" s="17"/>
      <c r="M24" s="23"/>
      <c r="N24" s="23"/>
    </row>
    <row r="25" spans="1:14">
      <c r="A25" s="18" t="s">
        <v>222</v>
      </c>
      <c r="B25" s="19" t="s">
        <v>313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4"/>
    </row>
    <row r="26" spans="1:14">
      <c r="A26" s="21" t="s">
        <v>314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ht="52" customHeight="1" spans="1:14">
      <c r="A27" s="21" t="s">
        <v>315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ht="41.15" customHeight="1" spans="1:14">
      <c r="A28" s="21" t="s">
        <v>316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ht="16" customHeight="1"/>
  </sheetData>
  <mergeCells count="10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26:N26"/>
    <mergeCell ref="A27:N27"/>
    <mergeCell ref="A28:N28"/>
    <mergeCell ref="A10:A11"/>
    <mergeCell ref="A12:A23"/>
    <mergeCell ref="B13:B19"/>
    <mergeCell ref="B20:B22"/>
    <mergeCell ref="C13:C14"/>
    <mergeCell ref="C15:C16"/>
    <mergeCell ref="C17:C18"/>
    <mergeCell ref="C21:C22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5"/>
  <sheetViews>
    <sheetView workbookViewId="0">
      <selection activeCell="A10" sqref="A10"/>
    </sheetView>
  </sheetViews>
  <sheetFormatPr defaultColWidth="9" defaultRowHeight="13.5"/>
  <cols>
    <col min="1" max="1" width="81.6166666666667" customWidth="1"/>
  </cols>
  <sheetData>
    <row r="2" ht="40.5" customHeight="1" spans="1:1">
      <c r="A2" s="27" t="s">
        <v>5</v>
      </c>
    </row>
    <row r="3" ht="19.5" customHeight="1"/>
    <row r="4" s="89" customFormat="1" ht="30.75" customHeight="1" spans="1:1">
      <c r="A4" s="90" t="s">
        <v>6</v>
      </c>
    </row>
    <row r="5" s="89" customFormat="1" ht="30.75" customHeight="1" spans="1:1">
      <c r="A5" s="90" t="s">
        <v>7</v>
      </c>
    </row>
    <row r="6" s="89" customFormat="1" ht="30.75" customHeight="1" spans="1:1">
      <c r="A6" s="90" t="s">
        <v>8</v>
      </c>
    </row>
    <row r="7" s="89" customFormat="1" ht="30.75" customHeight="1" spans="1:1">
      <c r="A7" s="89" t="s">
        <v>9</v>
      </c>
    </row>
    <row r="8" s="89" customFormat="1" ht="30.75" customHeight="1" spans="1:1">
      <c r="A8" s="89" t="s">
        <v>10</v>
      </c>
    </row>
    <row r="9" s="89" customFormat="1" ht="30.75" customHeight="1" spans="1:1">
      <c r="A9" s="89" t="s">
        <v>11</v>
      </c>
    </row>
    <row r="10" s="89" customFormat="1" ht="30.75" customHeight="1" spans="1:1">
      <c r="A10" s="89" t="s">
        <v>12</v>
      </c>
    </row>
    <row r="11" s="89" customFormat="1" ht="30.75" customHeight="1" spans="1:1">
      <c r="A11" s="91"/>
    </row>
    <row r="12" s="89" customFormat="1" ht="30.75" customHeight="1"/>
    <row r="13" s="89" customFormat="1" ht="30.75" customHeight="1"/>
    <row r="14" s="89" customFormat="1" ht="30.75" customHeight="1"/>
    <row r="15" s="89" customFormat="1" ht="30.75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view="pageBreakPreview" zoomScale="70" zoomScaleNormal="80" topLeftCell="A4" workbookViewId="0">
      <selection activeCell="F51" sqref="F51:F53"/>
    </sheetView>
  </sheetViews>
  <sheetFormatPr defaultColWidth="8.69166666666667" defaultRowHeight="12.75"/>
  <cols>
    <col min="1" max="1" width="20.6916666666667" style="59" customWidth="1"/>
    <col min="2" max="2" width="25.3" style="59" customWidth="1"/>
    <col min="3" max="3" width="23.1583333333333" style="59" customWidth="1"/>
    <col min="4" max="4" width="22.1583333333333" style="59" customWidth="1"/>
    <col min="5" max="5" width="21.6916666666667" style="59" customWidth="1"/>
    <col min="6" max="6" width="15.3833333333333" style="59" customWidth="1"/>
    <col min="7" max="7" width="7.53333333333333" style="59" customWidth="1"/>
    <col min="8" max="8" width="8" style="59" customWidth="1"/>
    <col min="9" max="9" width="13.8416666666667" style="59" customWidth="1"/>
    <col min="10" max="16384" width="8.69166666666667" style="59"/>
  </cols>
  <sheetData>
    <row r="1" ht="53.5" customHeight="1" spans="1:9">
      <c r="A1" s="60" t="s">
        <v>13</v>
      </c>
      <c r="B1" s="60"/>
      <c r="C1" s="60"/>
      <c r="D1" s="60"/>
      <c r="E1" s="60"/>
      <c r="F1" s="60"/>
      <c r="G1" s="60"/>
      <c r="H1" s="60"/>
      <c r="I1" s="60"/>
    </row>
    <row r="2" ht="0.65" customHeight="1" spans="1:9">
      <c r="A2" s="61"/>
      <c r="B2" s="62"/>
      <c r="C2" s="62"/>
      <c r="D2" s="62"/>
      <c r="E2" s="62"/>
      <c r="F2" s="62"/>
      <c r="G2" s="62"/>
      <c r="H2" s="63"/>
      <c r="I2" s="63"/>
    </row>
    <row r="3" ht="23.5" customHeight="1" spans="1:9">
      <c r="A3" s="64" t="s">
        <v>14</v>
      </c>
      <c r="B3" s="65" t="s">
        <v>15</v>
      </c>
      <c r="C3" s="65"/>
      <c r="D3" s="65"/>
      <c r="E3" s="65"/>
      <c r="F3" s="65"/>
      <c r="G3" s="65"/>
      <c r="H3" s="65"/>
      <c r="I3" s="65"/>
    </row>
    <row r="4" ht="23.5" customHeight="1" spans="1:9">
      <c r="A4" s="66" t="s">
        <v>16</v>
      </c>
      <c r="B4" s="67" t="s">
        <v>17</v>
      </c>
      <c r="C4" s="67" t="s">
        <v>18</v>
      </c>
      <c r="D4" s="67" t="s">
        <v>19</v>
      </c>
      <c r="E4" s="67" t="s">
        <v>20</v>
      </c>
      <c r="F4" s="67" t="s">
        <v>21</v>
      </c>
      <c r="G4" s="67" t="s">
        <v>22</v>
      </c>
      <c r="H4" s="68" t="s">
        <v>23</v>
      </c>
      <c r="I4" s="84"/>
    </row>
    <row r="5" ht="23.5" customHeight="1" spans="1:9">
      <c r="A5" s="66"/>
      <c r="B5" s="69" t="s">
        <v>24</v>
      </c>
      <c r="C5" s="70">
        <v>985.05</v>
      </c>
      <c r="D5" s="70">
        <v>2536.93</v>
      </c>
      <c r="E5" s="70">
        <v>2496.33</v>
      </c>
      <c r="F5" s="71">
        <v>0.984</v>
      </c>
      <c r="G5" s="69" t="s">
        <v>25</v>
      </c>
      <c r="H5" s="72" t="s">
        <v>26</v>
      </c>
      <c r="I5" s="86"/>
    </row>
    <row r="6" ht="23.5" customHeight="1" spans="1:9">
      <c r="A6" s="66"/>
      <c r="B6" s="69" t="s">
        <v>27</v>
      </c>
      <c r="C6" s="70">
        <v>789.05</v>
      </c>
      <c r="D6" s="70">
        <v>831.59</v>
      </c>
      <c r="E6" s="70">
        <v>799.55</v>
      </c>
      <c r="F6" s="71">
        <v>0.9615</v>
      </c>
      <c r="G6" s="69" t="s">
        <v>28</v>
      </c>
      <c r="H6" s="72" t="s">
        <v>26</v>
      </c>
      <c r="I6" s="86"/>
    </row>
    <row r="7" ht="23.5" customHeight="1" spans="1:9">
      <c r="A7" s="66"/>
      <c r="B7" s="69" t="s">
        <v>29</v>
      </c>
      <c r="C7" s="70">
        <v>196</v>
      </c>
      <c r="D7" s="70">
        <v>1705.34</v>
      </c>
      <c r="E7" s="70">
        <v>1696.78</v>
      </c>
      <c r="F7" s="71">
        <v>0.995</v>
      </c>
      <c r="G7" s="69" t="s">
        <v>28</v>
      </c>
      <c r="H7" s="65" t="s">
        <v>26</v>
      </c>
      <c r="I7" s="65"/>
    </row>
    <row r="8" ht="28.5" customHeight="1" spans="1:9">
      <c r="A8" s="73" t="s">
        <v>30</v>
      </c>
      <c r="B8" s="67" t="s">
        <v>31</v>
      </c>
      <c r="C8" s="67"/>
      <c r="D8" s="67"/>
      <c r="E8" s="67" t="s">
        <v>32</v>
      </c>
      <c r="F8" s="67"/>
      <c r="G8" s="67"/>
      <c r="H8" s="67"/>
      <c r="I8" s="67"/>
    </row>
    <row r="9" ht="150" customHeight="1" spans="1:9">
      <c r="A9" s="67"/>
      <c r="B9" s="74" t="s">
        <v>33</v>
      </c>
      <c r="C9" s="74"/>
      <c r="D9" s="74"/>
      <c r="E9" s="74" t="s">
        <v>34</v>
      </c>
      <c r="F9" s="74"/>
      <c r="G9" s="74"/>
      <c r="H9" s="74"/>
      <c r="I9" s="74"/>
    </row>
    <row r="10" ht="79" customHeight="1" spans="1:9">
      <c r="A10" s="67"/>
      <c r="B10" s="74" t="s">
        <v>35</v>
      </c>
      <c r="C10" s="74"/>
      <c r="D10" s="74"/>
      <c r="E10" s="74" t="s">
        <v>36</v>
      </c>
      <c r="F10" s="74"/>
      <c r="G10" s="74"/>
      <c r="H10" s="74"/>
      <c r="I10" s="74"/>
    </row>
    <row r="11" ht="152.05" customHeight="1" spans="1:9">
      <c r="A11" s="67"/>
      <c r="B11" s="74" t="s">
        <v>37</v>
      </c>
      <c r="C11" s="74"/>
      <c r="D11" s="74"/>
      <c r="E11" s="74" t="s">
        <v>38</v>
      </c>
      <c r="F11" s="74"/>
      <c r="G11" s="74"/>
      <c r="H11" s="74"/>
      <c r="I11" s="74"/>
    </row>
    <row r="12" ht="56.7" customHeight="1" spans="1:9">
      <c r="A12" s="67"/>
      <c r="B12" s="74" t="s">
        <v>39</v>
      </c>
      <c r="C12" s="74"/>
      <c r="D12" s="74"/>
      <c r="E12" s="74" t="s">
        <v>40</v>
      </c>
      <c r="F12" s="74"/>
      <c r="G12" s="74"/>
      <c r="H12" s="74"/>
      <c r="I12" s="74"/>
    </row>
    <row r="13" ht="56.7" customHeight="1" spans="1:9">
      <c r="A13" s="67" t="s">
        <v>41</v>
      </c>
      <c r="B13" s="67" t="s">
        <v>42</v>
      </c>
      <c r="C13" s="67" t="s">
        <v>43</v>
      </c>
      <c r="D13" s="67" t="s">
        <v>44</v>
      </c>
      <c r="E13" s="67" t="s">
        <v>45</v>
      </c>
      <c r="F13" s="67" t="s">
        <v>22</v>
      </c>
      <c r="G13" s="67" t="s">
        <v>23</v>
      </c>
      <c r="H13" s="75" t="s">
        <v>46</v>
      </c>
      <c r="I13" s="87"/>
    </row>
    <row r="14" ht="28.2" customHeight="1" spans="1:9">
      <c r="A14" s="76" t="s">
        <v>47</v>
      </c>
      <c r="B14" s="76" t="s">
        <v>48</v>
      </c>
      <c r="C14" s="77" t="s">
        <v>49</v>
      </c>
      <c r="D14" s="76" t="s">
        <v>50</v>
      </c>
      <c r="E14" s="65" t="s">
        <v>51</v>
      </c>
      <c r="F14" s="65">
        <v>2.24</v>
      </c>
      <c r="G14" s="76">
        <v>2.24</v>
      </c>
      <c r="H14" s="78" t="s">
        <v>52</v>
      </c>
      <c r="I14" s="88"/>
    </row>
    <row r="15" ht="28.2" customHeight="1" spans="1:9">
      <c r="A15" s="76" t="s">
        <v>47</v>
      </c>
      <c r="B15" s="76" t="s">
        <v>48</v>
      </c>
      <c r="C15" s="77" t="s">
        <v>53</v>
      </c>
      <c r="D15" s="76" t="s">
        <v>50</v>
      </c>
      <c r="E15" s="65" t="s">
        <v>54</v>
      </c>
      <c r="F15" s="65">
        <v>2.22</v>
      </c>
      <c r="G15" s="76">
        <v>2.22</v>
      </c>
      <c r="H15" s="78" t="s">
        <v>52</v>
      </c>
      <c r="I15" s="88"/>
    </row>
    <row r="16" ht="28.2" customHeight="1" spans="1:9">
      <c r="A16" s="76" t="s">
        <v>47</v>
      </c>
      <c r="B16" s="76" t="s">
        <v>48</v>
      </c>
      <c r="C16" s="77" t="s">
        <v>55</v>
      </c>
      <c r="D16" s="76" t="s">
        <v>56</v>
      </c>
      <c r="E16" s="65" t="s">
        <v>57</v>
      </c>
      <c r="F16" s="65">
        <v>2.22</v>
      </c>
      <c r="G16" s="76">
        <v>1.33</v>
      </c>
      <c r="H16" s="78" t="s">
        <v>58</v>
      </c>
      <c r="I16" s="88"/>
    </row>
    <row r="17" ht="28.2" customHeight="1" spans="1:9">
      <c r="A17" s="76" t="s">
        <v>47</v>
      </c>
      <c r="B17" s="76" t="s">
        <v>59</v>
      </c>
      <c r="C17" s="77" t="s">
        <v>60</v>
      </c>
      <c r="D17" s="76" t="s">
        <v>61</v>
      </c>
      <c r="E17" s="65" t="s">
        <v>62</v>
      </c>
      <c r="F17" s="65">
        <v>2.22</v>
      </c>
      <c r="G17" s="76">
        <v>2.22</v>
      </c>
      <c r="H17" s="78" t="s">
        <v>52</v>
      </c>
      <c r="I17" s="88"/>
    </row>
    <row r="18" ht="28.2" customHeight="1" spans="1:9">
      <c r="A18" s="76" t="s">
        <v>47</v>
      </c>
      <c r="B18" s="76" t="s">
        <v>59</v>
      </c>
      <c r="C18" s="77" t="s">
        <v>63</v>
      </c>
      <c r="D18" s="76" t="s">
        <v>64</v>
      </c>
      <c r="E18" s="65" t="s">
        <v>62</v>
      </c>
      <c r="F18" s="65">
        <v>2.22</v>
      </c>
      <c r="G18" s="76">
        <v>2.22</v>
      </c>
      <c r="H18" s="78" t="s">
        <v>52</v>
      </c>
      <c r="I18" s="88"/>
    </row>
    <row r="19" ht="28.2" customHeight="1" spans="1:9">
      <c r="A19" s="76" t="s">
        <v>47</v>
      </c>
      <c r="B19" s="76" t="s">
        <v>65</v>
      </c>
      <c r="C19" s="77" t="s">
        <v>66</v>
      </c>
      <c r="D19" s="76" t="s">
        <v>64</v>
      </c>
      <c r="E19" s="65" t="s">
        <v>62</v>
      </c>
      <c r="F19" s="65">
        <v>2.22</v>
      </c>
      <c r="G19" s="76">
        <v>2.22</v>
      </c>
      <c r="H19" s="78" t="s">
        <v>52</v>
      </c>
      <c r="I19" s="88"/>
    </row>
    <row r="20" ht="28.2" customHeight="1" spans="1:9">
      <c r="A20" s="76" t="s">
        <v>47</v>
      </c>
      <c r="B20" s="76" t="s">
        <v>67</v>
      </c>
      <c r="C20" s="77" t="s">
        <v>68</v>
      </c>
      <c r="D20" s="76" t="s">
        <v>64</v>
      </c>
      <c r="E20" s="65" t="s">
        <v>62</v>
      </c>
      <c r="F20" s="65">
        <v>2.22</v>
      </c>
      <c r="G20" s="76">
        <v>2.22</v>
      </c>
      <c r="H20" s="78" t="s">
        <v>52</v>
      </c>
      <c r="I20" s="88"/>
    </row>
    <row r="21" ht="28.2" customHeight="1" spans="1:9">
      <c r="A21" s="76" t="s">
        <v>47</v>
      </c>
      <c r="B21" s="76" t="s">
        <v>69</v>
      </c>
      <c r="C21" s="77" t="s">
        <v>70</v>
      </c>
      <c r="D21" s="76" t="s">
        <v>56</v>
      </c>
      <c r="E21" s="65" t="s">
        <v>62</v>
      </c>
      <c r="F21" s="65">
        <v>2.22</v>
      </c>
      <c r="G21" s="76">
        <v>2.22</v>
      </c>
      <c r="H21" s="78" t="s">
        <v>52</v>
      </c>
      <c r="I21" s="88"/>
    </row>
    <row r="22" ht="28.2" customHeight="1" spans="1:9">
      <c r="A22" s="76" t="s">
        <v>47</v>
      </c>
      <c r="B22" s="76" t="s">
        <v>71</v>
      </c>
      <c r="C22" s="77" t="s">
        <v>72</v>
      </c>
      <c r="D22" s="76" t="s">
        <v>61</v>
      </c>
      <c r="E22" s="65" t="s">
        <v>62</v>
      </c>
      <c r="F22" s="65">
        <v>2.22</v>
      </c>
      <c r="G22" s="76">
        <v>2.22</v>
      </c>
      <c r="H22" s="78" t="s">
        <v>52</v>
      </c>
      <c r="I22" s="88"/>
    </row>
    <row r="23" ht="28.2" customHeight="1" spans="1:9">
      <c r="A23" s="76" t="s">
        <v>73</v>
      </c>
      <c r="B23" s="76" t="s">
        <v>74</v>
      </c>
      <c r="C23" s="77" t="s">
        <v>75</v>
      </c>
      <c r="D23" s="76" t="s">
        <v>50</v>
      </c>
      <c r="E23" s="65" t="s">
        <v>62</v>
      </c>
      <c r="F23" s="65">
        <v>2</v>
      </c>
      <c r="G23" s="76">
        <v>2</v>
      </c>
      <c r="H23" s="78" t="s">
        <v>52</v>
      </c>
      <c r="I23" s="88"/>
    </row>
    <row r="24" ht="28.2" customHeight="1" spans="1:9">
      <c r="A24" s="76" t="s">
        <v>73</v>
      </c>
      <c r="B24" s="76" t="s">
        <v>74</v>
      </c>
      <c r="C24" s="77" t="s">
        <v>76</v>
      </c>
      <c r="D24" s="76" t="s">
        <v>50</v>
      </c>
      <c r="E24" s="65" t="s">
        <v>62</v>
      </c>
      <c r="F24" s="65">
        <v>1.92</v>
      </c>
      <c r="G24" s="76">
        <v>1.92</v>
      </c>
      <c r="H24" s="78" t="s">
        <v>52</v>
      </c>
      <c r="I24" s="88"/>
    </row>
    <row r="25" ht="28.2" customHeight="1" spans="1:9">
      <c r="A25" s="76" t="s">
        <v>73</v>
      </c>
      <c r="B25" s="76" t="s">
        <v>74</v>
      </c>
      <c r="C25" s="77" t="s">
        <v>77</v>
      </c>
      <c r="D25" s="76" t="s">
        <v>50</v>
      </c>
      <c r="E25" s="65" t="s">
        <v>62</v>
      </c>
      <c r="F25" s="65">
        <v>1.92</v>
      </c>
      <c r="G25" s="76">
        <v>1.92</v>
      </c>
      <c r="H25" s="78" t="s">
        <v>52</v>
      </c>
      <c r="I25" s="88"/>
    </row>
    <row r="26" ht="74.05" customHeight="1" spans="1:9">
      <c r="A26" s="76" t="s">
        <v>73</v>
      </c>
      <c r="B26" s="76" t="s">
        <v>74</v>
      </c>
      <c r="C26" s="77" t="s">
        <v>78</v>
      </c>
      <c r="D26" s="76" t="s">
        <v>79</v>
      </c>
      <c r="E26" s="65" t="s">
        <v>80</v>
      </c>
      <c r="F26" s="65">
        <v>1.92</v>
      </c>
      <c r="G26" s="76">
        <v>1.83</v>
      </c>
      <c r="H26" s="78" t="s">
        <v>81</v>
      </c>
      <c r="I26" s="88"/>
    </row>
    <row r="27" ht="28.2" customHeight="1" spans="1:9">
      <c r="A27" s="76" t="s">
        <v>73</v>
      </c>
      <c r="B27" s="76" t="s">
        <v>74</v>
      </c>
      <c r="C27" s="77" t="s">
        <v>82</v>
      </c>
      <c r="D27" s="76" t="s">
        <v>83</v>
      </c>
      <c r="E27" s="65" t="s">
        <v>84</v>
      </c>
      <c r="F27" s="65">
        <v>1.92</v>
      </c>
      <c r="G27" s="76">
        <v>1.92</v>
      </c>
      <c r="H27" s="78" t="s">
        <v>52</v>
      </c>
      <c r="I27" s="88"/>
    </row>
    <row r="28" ht="28.2" customHeight="1" spans="1:9">
      <c r="A28" s="76" t="s">
        <v>73</v>
      </c>
      <c r="B28" s="76" t="s">
        <v>74</v>
      </c>
      <c r="C28" s="77" t="s">
        <v>85</v>
      </c>
      <c r="D28" s="76" t="s">
        <v>50</v>
      </c>
      <c r="E28" s="65" t="s">
        <v>62</v>
      </c>
      <c r="F28" s="65">
        <v>1.92</v>
      </c>
      <c r="G28" s="76">
        <v>1.92</v>
      </c>
      <c r="H28" s="78" t="s">
        <v>52</v>
      </c>
      <c r="I28" s="88"/>
    </row>
    <row r="29" ht="28.2" customHeight="1" spans="1:9">
      <c r="A29" s="76" t="s">
        <v>73</v>
      </c>
      <c r="B29" s="76" t="s">
        <v>74</v>
      </c>
      <c r="C29" s="77" t="s">
        <v>86</v>
      </c>
      <c r="D29" s="76" t="s">
        <v>87</v>
      </c>
      <c r="E29" s="65" t="s">
        <v>62</v>
      </c>
      <c r="F29" s="65">
        <v>1.92</v>
      </c>
      <c r="G29" s="76">
        <v>1.92</v>
      </c>
      <c r="H29" s="78" t="s">
        <v>52</v>
      </c>
      <c r="I29" s="88"/>
    </row>
    <row r="30" ht="28.2" customHeight="1" spans="1:9">
      <c r="A30" s="76" t="s">
        <v>73</v>
      </c>
      <c r="B30" s="76" t="s">
        <v>74</v>
      </c>
      <c r="C30" s="77" t="s">
        <v>88</v>
      </c>
      <c r="D30" s="76" t="s">
        <v>87</v>
      </c>
      <c r="E30" s="65" t="s">
        <v>62</v>
      </c>
      <c r="F30" s="65">
        <v>1.92</v>
      </c>
      <c r="G30" s="76">
        <v>1.92</v>
      </c>
      <c r="H30" s="78" t="s">
        <v>52</v>
      </c>
      <c r="I30" s="88"/>
    </row>
    <row r="31" ht="28.2" customHeight="1" spans="1:9">
      <c r="A31" s="76" t="s">
        <v>73</v>
      </c>
      <c r="B31" s="76" t="s">
        <v>74</v>
      </c>
      <c r="C31" s="77" t="s">
        <v>89</v>
      </c>
      <c r="D31" s="76" t="s">
        <v>90</v>
      </c>
      <c r="E31" s="65" t="s">
        <v>91</v>
      </c>
      <c r="F31" s="65">
        <v>1.92</v>
      </c>
      <c r="G31" s="76">
        <v>1.92</v>
      </c>
      <c r="H31" s="78" t="s">
        <v>52</v>
      </c>
      <c r="I31" s="88"/>
    </row>
    <row r="32" ht="28.2" customHeight="1" spans="1:9">
      <c r="A32" s="76" t="s">
        <v>73</v>
      </c>
      <c r="B32" s="76" t="s">
        <v>74</v>
      </c>
      <c r="C32" s="77" t="s">
        <v>92</v>
      </c>
      <c r="D32" s="76" t="s">
        <v>93</v>
      </c>
      <c r="E32" s="65" t="s">
        <v>94</v>
      </c>
      <c r="F32" s="65">
        <v>1.92</v>
      </c>
      <c r="G32" s="76">
        <v>0</v>
      </c>
      <c r="H32" s="78" t="s">
        <v>95</v>
      </c>
      <c r="I32" s="88"/>
    </row>
    <row r="33" ht="28.2" customHeight="1" spans="1:9">
      <c r="A33" s="76" t="s">
        <v>73</v>
      </c>
      <c r="B33" s="76" t="s">
        <v>74</v>
      </c>
      <c r="C33" s="77" t="s">
        <v>96</v>
      </c>
      <c r="D33" s="76" t="s">
        <v>93</v>
      </c>
      <c r="E33" s="65" t="s">
        <v>94</v>
      </c>
      <c r="F33" s="65">
        <v>1.92</v>
      </c>
      <c r="G33" s="76">
        <v>0</v>
      </c>
      <c r="H33" s="78" t="s">
        <v>97</v>
      </c>
      <c r="I33" s="88"/>
    </row>
    <row r="34" ht="150" customHeight="1" spans="1:9">
      <c r="A34" s="76" t="s">
        <v>73</v>
      </c>
      <c r="B34" s="76" t="s">
        <v>74</v>
      </c>
      <c r="C34" s="77" t="s">
        <v>98</v>
      </c>
      <c r="D34" s="76" t="s">
        <v>99</v>
      </c>
      <c r="E34" s="65" t="s">
        <v>100</v>
      </c>
      <c r="F34" s="65">
        <v>1.92</v>
      </c>
      <c r="G34" s="76">
        <v>0.03</v>
      </c>
      <c r="H34" s="78" t="s">
        <v>101</v>
      </c>
      <c r="I34" s="88"/>
    </row>
    <row r="35" ht="28.2" customHeight="1" spans="1:9">
      <c r="A35" s="76" t="s">
        <v>73</v>
      </c>
      <c r="B35" s="76" t="s">
        <v>74</v>
      </c>
      <c r="C35" s="77" t="s">
        <v>102</v>
      </c>
      <c r="D35" s="76" t="s">
        <v>50</v>
      </c>
      <c r="E35" s="65" t="s">
        <v>62</v>
      </c>
      <c r="F35" s="65">
        <v>1.92</v>
      </c>
      <c r="G35" s="76">
        <v>1.92</v>
      </c>
      <c r="H35" s="78" t="s">
        <v>52</v>
      </c>
      <c r="I35" s="88"/>
    </row>
    <row r="36" ht="28.2" customHeight="1" spans="1:9">
      <c r="A36" s="76" t="s">
        <v>73</v>
      </c>
      <c r="B36" s="76" t="s">
        <v>74</v>
      </c>
      <c r="C36" s="77" t="s">
        <v>103</v>
      </c>
      <c r="D36" s="76" t="s">
        <v>104</v>
      </c>
      <c r="E36" s="65" t="s">
        <v>62</v>
      </c>
      <c r="F36" s="65">
        <v>1.92</v>
      </c>
      <c r="G36" s="76">
        <v>1.9</v>
      </c>
      <c r="H36" s="78" t="s">
        <v>52</v>
      </c>
      <c r="I36" s="88"/>
    </row>
    <row r="37" ht="28.2" customHeight="1" spans="1:9">
      <c r="A37" s="76" t="s">
        <v>73</v>
      </c>
      <c r="B37" s="76" t="s">
        <v>74</v>
      </c>
      <c r="C37" s="77" t="s">
        <v>105</v>
      </c>
      <c r="D37" s="76" t="s">
        <v>50</v>
      </c>
      <c r="E37" s="65" t="s">
        <v>62</v>
      </c>
      <c r="F37" s="65">
        <v>1.92</v>
      </c>
      <c r="G37" s="76">
        <v>1.92</v>
      </c>
      <c r="H37" s="78" t="s">
        <v>52</v>
      </c>
      <c r="I37" s="88"/>
    </row>
    <row r="38" ht="28.2" customHeight="1" spans="1:9">
      <c r="A38" s="76" t="s">
        <v>73</v>
      </c>
      <c r="B38" s="76" t="s">
        <v>74</v>
      </c>
      <c r="C38" s="77" t="s">
        <v>106</v>
      </c>
      <c r="D38" s="76" t="s">
        <v>107</v>
      </c>
      <c r="E38" s="65" t="s">
        <v>62</v>
      </c>
      <c r="F38" s="65">
        <v>1.92</v>
      </c>
      <c r="G38" s="76">
        <v>1.92</v>
      </c>
      <c r="H38" s="78" t="s">
        <v>52</v>
      </c>
      <c r="I38" s="88"/>
    </row>
    <row r="39" ht="28.2" customHeight="1" spans="1:9">
      <c r="A39" s="76" t="s">
        <v>73</v>
      </c>
      <c r="B39" s="76" t="s">
        <v>74</v>
      </c>
      <c r="C39" s="77" t="s">
        <v>108</v>
      </c>
      <c r="D39" s="76" t="s">
        <v>107</v>
      </c>
      <c r="E39" s="65" t="s">
        <v>62</v>
      </c>
      <c r="F39" s="65">
        <v>1.92</v>
      </c>
      <c r="G39" s="76">
        <v>1.92</v>
      </c>
      <c r="H39" s="78" t="s">
        <v>52</v>
      </c>
      <c r="I39" s="88"/>
    </row>
    <row r="40" ht="28.2" customHeight="1" spans="1:9">
      <c r="A40" s="76" t="s">
        <v>73</v>
      </c>
      <c r="B40" s="76" t="s">
        <v>74</v>
      </c>
      <c r="C40" s="77" t="s">
        <v>109</v>
      </c>
      <c r="D40" s="76" t="s">
        <v>87</v>
      </c>
      <c r="E40" s="65" t="s">
        <v>62</v>
      </c>
      <c r="F40" s="65">
        <v>1.92</v>
      </c>
      <c r="G40" s="76">
        <v>1.92</v>
      </c>
      <c r="H40" s="78" t="s">
        <v>52</v>
      </c>
      <c r="I40" s="88"/>
    </row>
    <row r="41" ht="28.2" customHeight="1" spans="1:9">
      <c r="A41" s="76" t="s">
        <v>73</v>
      </c>
      <c r="B41" s="76" t="s">
        <v>74</v>
      </c>
      <c r="C41" s="77" t="s">
        <v>110</v>
      </c>
      <c r="D41" s="76" t="s">
        <v>111</v>
      </c>
      <c r="E41" s="65" t="s">
        <v>62</v>
      </c>
      <c r="F41" s="65">
        <v>1.92</v>
      </c>
      <c r="G41" s="76">
        <v>1.92</v>
      </c>
      <c r="H41" s="78" t="s">
        <v>52</v>
      </c>
      <c r="I41" s="88"/>
    </row>
    <row r="42" ht="28.2" customHeight="1" spans="1:9">
      <c r="A42" s="76" t="s">
        <v>73</v>
      </c>
      <c r="B42" s="76" t="s">
        <v>112</v>
      </c>
      <c r="C42" s="77" t="s">
        <v>113</v>
      </c>
      <c r="D42" s="76" t="s">
        <v>114</v>
      </c>
      <c r="E42" s="65" t="s">
        <v>62</v>
      </c>
      <c r="F42" s="65">
        <v>1.92</v>
      </c>
      <c r="G42" s="76">
        <v>1.92</v>
      </c>
      <c r="H42" s="78" t="s">
        <v>52</v>
      </c>
      <c r="I42" s="88"/>
    </row>
    <row r="43" ht="28.2" customHeight="1" spans="1:9">
      <c r="A43" s="76" t="s">
        <v>73</v>
      </c>
      <c r="B43" s="76" t="s">
        <v>112</v>
      </c>
      <c r="C43" s="77" t="s">
        <v>115</v>
      </c>
      <c r="D43" s="76" t="s">
        <v>104</v>
      </c>
      <c r="E43" s="65" t="s">
        <v>116</v>
      </c>
      <c r="F43" s="65">
        <v>1.92</v>
      </c>
      <c r="G43" s="76">
        <v>1.92</v>
      </c>
      <c r="H43" s="78" t="s">
        <v>52</v>
      </c>
      <c r="I43" s="88"/>
    </row>
    <row r="44" ht="28.2" customHeight="1" spans="1:9">
      <c r="A44" s="76" t="s">
        <v>73</v>
      </c>
      <c r="B44" s="76" t="s">
        <v>112</v>
      </c>
      <c r="C44" s="77" t="s">
        <v>117</v>
      </c>
      <c r="D44" s="76" t="s">
        <v>114</v>
      </c>
      <c r="E44" s="65" t="s">
        <v>62</v>
      </c>
      <c r="F44" s="65">
        <v>1.92</v>
      </c>
      <c r="G44" s="76">
        <v>1.92</v>
      </c>
      <c r="H44" s="78" t="s">
        <v>52</v>
      </c>
      <c r="I44" s="88"/>
    </row>
    <row r="45" ht="28.2" customHeight="1" spans="1:9">
      <c r="A45" s="76" t="s">
        <v>73</v>
      </c>
      <c r="B45" s="76" t="s">
        <v>112</v>
      </c>
      <c r="C45" s="77" t="s">
        <v>118</v>
      </c>
      <c r="D45" s="76" t="s">
        <v>119</v>
      </c>
      <c r="E45" s="65" t="s">
        <v>62</v>
      </c>
      <c r="F45" s="65">
        <v>1.92</v>
      </c>
      <c r="G45" s="76">
        <v>1.92</v>
      </c>
      <c r="H45" s="78" t="s">
        <v>52</v>
      </c>
      <c r="I45" s="88"/>
    </row>
    <row r="46" ht="28.2" customHeight="1" spans="1:9">
      <c r="A46" s="76" t="s">
        <v>73</v>
      </c>
      <c r="B46" s="76" t="s">
        <v>112</v>
      </c>
      <c r="C46" s="77" t="s">
        <v>120</v>
      </c>
      <c r="D46" s="76" t="s">
        <v>119</v>
      </c>
      <c r="E46" s="65" t="s">
        <v>62</v>
      </c>
      <c r="F46" s="65">
        <v>1.92</v>
      </c>
      <c r="G46" s="76">
        <v>1.92</v>
      </c>
      <c r="H46" s="78" t="s">
        <v>52</v>
      </c>
      <c r="I46" s="88"/>
    </row>
    <row r="47" ht="28.2" customHeight="1" spans="1:9">
      <c r="A47" s="76" t="s">
        <v>73</v>
      </c>
      <c r="B47" s="76" t="s">
        <v>112</v>
      </c>
      <c r="C47" s="77" t="s">
        <v>121</v>
      </c>
      <c r="D47" s="76" t="s">
        <v>122</v>
      </c>
      <c r="E47" s="65" t="s">
        <v>62</v>
      </c>
      <c r="F47" s="65">
        <v>1.92</v>
      </c>
      <c r="G47" s="76">
        <v>1.92</v>
      </c>
      <c r="H47" s="78" t="s">
        <v>52</v>
      </c>
      <c r="I47" s="88"/>
    </row>
    <row r="48" ht="28.2" customHeight="1" spans="1:9">
      <c r="A48" s="76" t="s">
        <v>73</v>
      </c>
      <c r="B48" s="76" t="s">
        <v>123</v>
      </c>
      <c r="C48" s="77" t="s">
        <v>124</v>
      </c>
      <c r="D48" s="76" t="s">
        <v>87</v>
      </c>
      <c r="E48" s="65" t="s">
        <v>91</v>
      </c>
      <c r="F48" s="65">
        <v>5</v>
      </c>
      <c r="G48" s="76">
        <v>5</v>
      </c>
      <c r="H48" s="78" t="s">
        <v>52</v>
      </c>
      <c r="I48" s="88"/>
    </row>
    <row r="49" ht="28.2" customHeight="1" spans="1:9">
      <c r="A49" s="76" t="s">
        <v>73</v>
      </c>
      <c r="B49" s="76" t="s">
        <v>123</v>
      </c>
      <c r="C49" s="77" t="s">
        <v>125</v>
      </c>
      <c r="D49" s="76" t="s">
        <v>87</v>
      </c>
      <c r="E49" s="65" t="s">
        <v>126</v>
      </c>
      <c r="F49" s="65">
        <v>5</v>
      </c>
      <c r="G49" s="76">
        <v>5</v>
      </c>
      <c r="H49" s="78" t="s">
        <v>52</v>
      </c>
      <c r="I49" s="88"/>
    </row>
    <row r="50" ht="28.2" customHeight="1" spans="1:9">
      <c r="A50" s="76" t="s">
        <v>73</v>
      </c>
      <c r="B50" s="76" t="s">
        <v>127</v>
      </c>
      <c r="C50" s="77" t="s">
        <v>128</v>
      </c>
      <c r="D50" s="76" t="s">
        <v>129</v>
      </c>
      <c r="E50" s="65" t="s">
        <v>130</v>
      </c>
      <c r="F50" s="65">
        <v>1.92</v>
      </c>
      <c r="G50" s="76">
        <v>1.92</v>
      </c>
      <c r="H50" s="78" t="s">
        <v>52</v>
      </c>
      <c r="I50" s="88"/>
    </row>
    <row r="51" ht="28.2" customHeight="1" spans="1:9">
      <c r="A51" s="76" t="s">
        <v>131</v>
      </c>
      <c r="B51" s="76" t="s">
        <v>132</v>
      </c>
      <c r="C51" s="77" t="s">
        <v>133</v>
      </c>
      <c r="D51" s="76" t="s">
        <v>134</v>
      </c>
      <c r="E51" s="65" t="s">
        <v>62</v>
      </c>
      <c r="F51" s="65">
        <v>2</v>
      </c>
      <c r="G51" s="76">
        <v>2</v>
      </c>
      <c r="H51" s="78" t="s">
        <v>52</v>
      </c>
      <c r="I51" s="88"/>
    </row>
    <row r="52" ht="28.2" customHeight="1" spans="1:9">
      <c r="A52" s="76" t="s">
        <v>131</v>
      </c>
      <c r="B52" s="76" t="s">
        <v>132</v>
      </c>
      <c r="C52" s="77" t="s">
        <v>135</v>
      </c>
      <c r="D52" s="76" t="s">
        <v>136</v>
      </c>
      <c r="E52" s="65" t="s">
        <v>62</v>
      </c>
      <c r="F52" s="65">
        <v>2</v>
      </c>
      <c r="G52" s="76">
        <v>2</v>
      </c>
      <c r="H52" s="78" t="s">
        <v>52</v>
      </c>
      <c r="I52" s="88"/>
    </row>
    <row r="53" ht="28.2" customHeight="1" spans="1:9">
      <c r="A53" s="76" t="s">
        <v>131</v>
      </c>
      <c r="B53" s="76" t="s">
        <v>132</v>
      </c>
      <c r="C53" s="77" t="s">
        <v>137</v>
      </c>
      <c r="D53" s="76" t="s">
        <v>50</v>
      </c>
      <c r="E53" s="65" t="s">
        <v>62</v>
      </c>
      <c r="F53" s="65">
        <v>2</v>
      </c>
      <c r="G53" s="76">
        <v>2</v>
      </c>
      <c r="H53" s="78" t="s">
        <v>52</v>
      </c>
      <c r="I53" s="88"/>
    </row>
    <row r="54" ht="28.2" customHeight="1" spans="1:9">
      <c r="A54" s="76" t="s">
        <v>131</v>
      </c>
      <c r="B54" s="76" t="s">
        <v>138</v>
      </c>
      <c r="C54" s="77" t="s">
        <v>139</v>
      </c>
      <c r="D54" s="76" t="s">
        <v>134</v>
      </c>
      <c r="E54" s="65" t="s">
        <v>62</v>
      </c>
      <c r="F54" s="65">
        <v>2</v>
      </c>
      <c r="G54" s="76">
        <v>2</v>
      </c>
      <c r="H54" s="78" t="s">
        <v>52</v>
      </c>
      <c r="I54" s="88"/>
    </row>
    <row r="55" ht="28.2" customHeight="1" spans="1:9">
      <c r="A55" s="76" t="s">
        <v>131</v>
      </c>
      <c r="B55" s="76" t="s">
        <v>140</v>
      </c>
      <c r="C55" s="77" t="s">
        <v>141</v>
      </c>
      <c r="D55" s="76" t="s">
        <v>134</v>
      </c>
      <c r="E55" s="65" t="s">
        <v>62</v>
      </c>
      <c r="F55" s="65">
        <v>2</v>
      </c>
      <c r="G55" s="76">
        <v>2</v>
      </c>
      <c r="H55" s="78" t="s">
        <v>52</v>
      </c>
      <c r="I55" s="88"/>
    </row>
    <row r="56" ht="0.65" customHeight="1" spans="1:9">
      <c r="A56" s="79"/>
      <c r="B56" s="80"/>
      <c r="C56" s="81"/>
      <c r="D56" s="80"/>
      <c r="E56" s="82"/>
      <c r="F56" s="65"/>
      <c r="G56" s="76"/>
      <c r="H56" s="78"/>
      <c r="I56" s="88"/>
    </row>
    <row r="57" ht="23.5" customHeight="1" spans="1:9">
      <c r="A57" s="68" t="s">
        <v>142</v>
      </c>
      <c r="B57" s="83"/>
      <c r="C57" s="83"/>
      <c r="D57" s="83"/>
      <c r="E57" s="84"/>
      <c r="F57" s="66">
        <v>100</v>
      </c>
      <c r="G57" s="67">
        <v>93.11</v>
      </c>
      <c r="H57" s="68" t="s">
        <v>143</v>
      </c>
      <c r="I57" s="84"/>
    </row>
    <row r="58" ht="18" customHeight="1" spans="1:9">
      <c r="A58" s="85" t="s">
        <v>144</v>
      </c>
      <c r="B58" s="85"/>
      <c r="C58" s="85"/>
      <c r="D58" s="85"/>
      <c r="E58" s="85"/>
      <c r="F58" s="85"/>
      <c r="G58" s="85"/>
      <c r="H58" s="85"/>
      <c r="I58" s="85"/>
    </row>
  </sheetData>
  <mergeCells count="73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A57:E57"/>
    <mergeCell ref="H57:I57"/>
    <mergeCell ref="A58:I58"/>
    <mergeCell ref="A4:A7"/>
    <mergeCell ref="A8:A12"/>
    <mergeCell ref="A14:A22"/>
    <mergeCell ref="A23:A50"/>
    <mergeCell ref="A51:A55"/>
    <mergeCell ref="B14:B16"/>
    <mergeCell ref="B17:B18"/>
    <mergeCell ref="B23:B41"/>
    <mergeCell ref="B42:B47"/>
    <mergeCell ref="B48:B49"/>
    <mergeCell ref="B51:B53"/>
  </mergeCells>
  <printOptions horizontalCentered="1"/>
  <pageMargins left="0.708661417322835" right="0.708661417322835" top="0.748031496062992" bottom="0.748031496062992" header="0.31496062992126" footer="0.31496062992126"/>
  <pageSetup paperSize="9" scale="5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view="pageBreakPreview" zoomScaleNormal="80" workbookViewId="0">
      <selection activeCell="I25" sqref="I25"/>
    </sheetView>
  </sheetViews>
  <sheetFormatPr defaultColWidth="9" defaultRowHeight="13.5"/>
  <cols>
    <col min="1" max="1" width="8.15833333333333" style="48" customWidth="1"/>
    <col min="2" max="2" width="33.6166666666667" customWidth="1"/>
    <col min="3" max="3" width="19.225" customWidth="1"/>
    <col min="4" max="4" width="12.6166666666667" customWidth="1"/>
    <col min="5" max="6" width="13.225" customWidth="1"/>
    <col min="7" max="11" width="12.6166666666667" customWidth="1"/>
  </cols>
  <sheetData>
    <row r="1" ht="57" customHeight="1" spans="1:11">
      <c r="A1" s="27" t="s">
        <v>145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47" customFormat="1" ht="30" customHeight="1" spans="1:11">
      <c r="A2" s="49" t="s">
        <v>146</v>
      </c>
      <c r="B2" s="50" t="s">
        <v>147</v>
      </c>
      <c r="C2" s="51" t="s">
        <v>148</v>
      </c>
      <c r="D2" s="50" t="s">
        <v>149</v>
      </c>
      <c r="E2" s="50"/>
      <c r="F2" s="50"/>
      <c r="G2" s="50"/>
      <c r="H2" s="50"/>
      <c r="I2" s="50"/>
      <c r="J2" s="49" t="s">
        <v>150</v>
      </c>
      <c r="K2" s="49" t="s">
        <v>151</v>
      </c>
    </row>
    <row r="3" s="47" customFormat="1" ht="30" customHeight="1" spans="1:11">
      <c r="A3" s="52"/>
      <c r="B3" s="50"/>
      <c r="C3" s="51"/>
      <c r="D3" s="50" t="s">
        <v>152</v>
      </c>
      <c r="E3" s="50"/>
      <c r="F3" s="50"/>
      <c r="G3" s="50"/>
      <c r="H3" s="50" t="s">
        <v>153</v>
      </c>
      <c r="I3" s="50" t="s">
        <v>154</v>
      </c>
      <c r="J3" s="52"/>
      <c r="K3" s="52"/>
    </row>
    <row r="4" s="47" customFormat="1" ht="30" customHeight="1" spans="1:11">
      <c r="A4" s="53"/>
      <c r="B4" s="50"/>
      <c r="C4" s="51"/>
      <c r="D4" s="51" t="s">
        <v>155</v>
      </c>
      <c r="E4" s="50" t="s">
        <v>156</v>
      </c>
      <c r="F4" s="50" t="s">
        <v>157</v>
      </c>
      <c r="G4" s="50" t="s">
        <v>158</v>
      </c>
      <c r="H4" s="50"/>
      <c r="I4" s="51"/>
      <c r="J4" s="53"/>
      <c r="K4" s="52"/>
    </row>
    <row r="5" ht="30" customHeight="1" spans="1:11">
      <c r="A5" s="54">
        <v>1</v>
      </c>
      <c r="B5" s="55" t="s">
        <v>159</v>
      </c>
      <c r="C5" s="23" t="s">
        <v>160</v>
      </c>
      <c r="D5" s="56">
        <f>SUM(E5:G5)</f>
        <v>88.52</v>
      </c>
      <c r="E5" s="57">
        <v>80</v>
      </c>
      <c r="F5" s="57">
        <v>8.52</v>
      </c>
      <c r="G5" s="57"/>
      <c r="H5" s="56">
        <v>79.95</v>
      </c>
      <c r="I5" s="58">
        <f>H5/D5</f>
        <v>0.903185720741076</v>
      </c>
      <c r="J5" s="54">
        <v>93.24</v>
      </c>
      <c r="K5" s="23"/>
    </row>
    <row r="6" ht="30" customHeight="1" spans="1:11">
      <c r="A6" s="54">
        <v>2</v>
      </c>
      <c r="B6" s="54" t="s">
        <v>161</v>
      </c>
      <c r="C6" s="23" t="s">
        <v>160</v>
      </c>
      <c r="D6" s="56">
        <f>SUM(E6:G6)</f>
        <v>8</v>
      </c>
      <c r="E6" s="56">
        <v>8</v>
      </c>
      <c r="F6" s="56"/>
      <c r="G6" s="56"/>
      <c r="H6" s="56">
        <v>8</v>
      </c>
      <c r="I6" s="58">
        <f>H6/D6</f>
        <v>1</v>
      </c>
      <c r="J6" s="54">
        <v>100</v>
      </c>
      <c r="K6" s="23"/>
    </row>
    <row r="7" ht="30" customHeight="1" spans="1:11">
      <c r="A7" s="54">
        <v>3</v>
      </c>
      <c r="B7" s="54" t="s">
        <v>162</v>
      </c>
      <c r="C7" s="23" t="s">
        <v>160</v>
      </c>
      <c r="D7" s="56">
        <f>SUM(E7:G7)</f>
        <v>200.83</v>
      </c>
      <c r="E7" s="56">
        <v>110</v>
      </c>
      <c r="F7" s="56">
        <v>90.83</v>
      </c>
      <c r="G7" s="56"/>
      <c r="H7" s="56">
        <v>200.83</v>
      </c>
      <c r="I7" s="58">
        <f>H7/D7</f>
        <v>1</v>
      </c>
      <c r="J7" s="54">
        <v>100</v>
      </c>
      <c r="K7" s="23"/>
    </row>
    <row r="8" ht="30" customHeight="1" spans="1:11">
      <c r="A8" s="54">
        <v>4</v>
      </c>
      <c r="B8" s="54" t="s">
        <v>163</v>
      </c>
      <c r="C8" s="23" t="s">
        <v>160</v>
      </c>
      <c r="D8" s="56">
        <f>SUM(E8:G8)</f>
        <v>8</v>
      </c>
      <c r="E8" s="56">
        <v>8</v>
      </c>
      <c r="F8" s="56"/>
      <c r="G8" s="56"/>
      <c r="H8" s="56">
        <v>8</v>
      </c>
      <c r="I8" s="58">
        <f>H8/D8</f>
        <v>1</v>
      </c>
      <c r="J8" s="54">
        <v>100</v>
      </c>
      <c r="K8" s="23"/>
    </row>
    <row r="9" ht="30" customHeight="1" spans="1:11">
      <c r="A9" s="54"/>
      <c r="B9" s="54"/>
      <c r="C9" s="23"/>
      <c r="D9" s="23"/>
      <c r="E9" s="23"/>
      <c r="F9" s="23"/>
      <c r="G9" s="23"/>
      <c r="H9" s="23"/>
      <c r="I9" s="58"/>
      <c r="J9" s="54"/>
      <c r="K9" s="23"/>
    </row>
    <row r="10" ht="30" customHeight="1" spans="1:11">
      <c r="A10" s="54"/>
      <c r="B10" s="54"/>
      <c r="C10" s="23"/>
      <c r="D10" s="23"/>
      <c r="E10" s="23"/>
      <c r="F10" s="23"/>
      <c r="G10" s="23"/>
      <c r="H10" s="23"/>
      <c r="I10" s="58"/>
      <c r="J10" s="54"/>
      <c r="K10" s="23"/>
    </row>
    <row r="11" ht="30" customHeight="1" spans="1:11">
      <c r="A11" s="54"/>
      <c r="B11" s="23"/>
      <c r="C11" s="23"/>
      <c r="D11" s="23"/>
      <c r="E11" s="23"/>
      <c r="F11" s="23"/>
      <c r="G11" s="23"/>
      <c r="H11" s="23"/>
      <c r="I11" s="58"/>
      <c r="J11" s="54"/>
      <c r="K11" s="23"/>
    </row>
    <row r="12" ht="30" customHeight="1" spans="1:11">
      <c r="A12" s="54"/>
      <c r="B12" s="23"/>
      <c r="C12" s="23"/>
      <c r="D12" s="23"/>
      <c r="E12" s="23"/>
      <c r="F12" s="23"/>
      <c r="G12" s="23"/>
      <c r="H12" s="23"/>
      <c r="I12" s="58"/>
      <c r="J12" s="54"/>
      <c r="K12" s="23"/>
    </row>
    <row r="13" ht="30" customHeight="1" spans="1:11">
      <c r="A13" s="54"/>
      <c r="B13" s="54" t="s">
        <v>142</v>
      </c>
      <c r="C13" s="23"/>
      <c r="D13" s="56">
        <f>SUM(D5:D12)</f>
        <v>305.35</v>
      </c>
      <c r="E13" s="56">
        <f>SUM(E5:E12)</f>
        <v>206</v>
      </c>
      <c r="F13" s="56">
        <f>SUM(F5:F12)</f>
        <v>99.35</v>
      </c>
      <c r="G13" s="56"/>
      <c r="H13" s="56">
        <f>SUM(H5:H12)</f>
        <v>296.78</v>
      </c>
      <c r="I13" s="58">
        <f>H13/D13</f>
        <v>0.971933846405764</v>
      </c>
      <c r="J13" s="54">
        <v>98.31</v>
      </c>
      <c r="K13" s="23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  <ignoredErrors>
    <ignoredError sqref="D5:D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view="pageBreakPreview" zoomScaleNormal="90" workbookViewId="0">
      <selection activeCell="C6" sqref="C6:E7"/>
    </sheetView>
  </sheetViews>
  <sheetFormatPr defaultColWidth="9" defaultRowHeight="13.5"/>
  <cols>
    <col min="1" max="1" width="13.3833333333333" customWidth="1"/>
    <col min="2" max="2" width="7.38333333333333" customWidth="1"/>
    <col min="3" max="3" width="11.7666666666667" customWidth="1"/>
    <col min="4" max="4" width="16.7666666666667" customWidth="1"/>
    <col min="5" max="5" width="9.76666666666667" customWidth="1"/>
    <col min="6" max="6" width="14.5333333333333" customWidth="1"/>
    <col min="7" max="7" width="11.225" customWidth="1"/>
    <col min="8" max="8" width="13.5333333333333" customWidth="1"/>
    <col min="9" max="9" width="12.8416666666667" customWidth="1"/>
    <col min="10" max="10" width="6.53333333333333" customWidth="1"/>
    <col min="11" max="11" width="16.5333333333333" customWidth="1"/>
  </cols>
  <sheetData>
    <row r="1" s="26" customFormat="1" ht="56.7" customHeight="1" spans="1:11">
      <c r="A1" s="27" t="s">
        <v>164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19.2" customHeight="1" spans="1:11">
      <c r="A2" s="28" t="s">
        <v>165</v>
      </c>
      <c r="B2" s="28" t="s">
        <v>166</v>
      </c>
      <c r="C2" s="28"/>
      <c r="D2" s="28"/>
      <c r="E2" s="28"/>
      <c r="F2" s="28"/>
      <c r="G2" s="28"/>
      <c r="H2" s="28"/>
      <c r="I2" s="28"/>
      <c r="J2" s="28"/>
      <c r="K2" s="28"/>
    </row>
    <row r="3" ht="21" customHeight="1" spans="1:11">
      <c r="A3" s="28" t="s">
        <v>167</v>
      </c>
      <c r="B3" s="28" t="s">
        <v>15</v>
      </c>
      <c r="C3" s="28"/>
      <c r="D3" s="28"/>
      <c r="E3" s="28" t="s">
        <v>168</v>
      </c>
      <c r="F3" s="28" t="s">
        <v>15</v>
      </c>
      <c r="G3" s="28"/>
      <c r="H3" s="28"/>
      <c r="I3" s="28"/>
      <c r="J3" s="28"/>
      <c r="K3" s="28"/>
    </row>
    <row r="4" ht="21" customHeight="1" spans="1:11">
      <c r="A4" s="28" t="s">
        <v>149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ht="24" customHeight="1" spans="1:11">
      <c r="A5" s="28"/>
      <c r="B5" s="28"/>
      <c r="C5" s="29" t="s">
        <v>169</v>
      </c>
      <c r="D5" s="28" t="s">
        <v>19</v>
      </c>
      <c r="E5" s="28"/>
      <c r="F5" s="28" t="s">
        <v>170</v>
      </c>
      <c r="G5" s="28"/>
      <c r="H5" s="28" t="s">
        <v>171</v>
      </c>
      <c r="I5" s="28" t="s">
        <v>22</v>
      </c>
      <c r="J5" s="28"/>
      <c r="K5" s="28" t="s">
        <v>23</v>
      </c>
    </row>
    <row r="6" ht="27" customHeight="1" spans="1:11">
      <c r="A6" s="28" t="s">
        <v>172</v>
      </c>
      <c r="B6" s="28"/>
      <c r="C6" s="30">
        <v>80</v>
      </c>
      <c r="D6" s="30" t="s">
        <v>173</v>
      </c>
      <c r="E6" s="30"/>
      <c r="F6" s="28" t="s">
        <v>174</v>
      </c>
      <c r="G6" s="28"/>
      <c r="H6" s="28" t="s">
        <v>175</v>
      </c>
      <c r="I6" s="28" t="s">
        <v>25</v>
      </c>
      <c r="J6" s="28"/>
      <c r="K6" s="28" t="s">
        <v>176</v>
      </c>
    </row>
    <row r="7" ht="27" customHeight="1" spans="1:11">
      <c r="A7" s="28" t="s">
        <v>177</v>
      </c>
      <c r="B7" s="28"/>
      <c r="C7" s="30">
        <v>80</v>
      </c>
      <c r="D7" s="30" t="s">
        <v>173</v>
      </c>
      <c r="E7" s="30"/>
      <c r="F7" s="28" t="s">
        <v>174</v>
      </c>
      <c r="G7" s="28"/>
      <c r="H7" s="28" t="s">
        <v>175</v>
      </c>
      <c r="I7" s="28" t="s">
        <v>28</v>
      </c>
      <c r="J7" s="28"/>
      <c r="K7" s="28" t="s">
        <v>178</v>
      </c>
    </row>
    <row r="8" ht="27" customHeight="1" spans="1:11">
      <c r="A8" s="28" t="s">
        <v>179</v>
      </c>
      <c r="B8" s="28"/>
      <c r="C8" s="28" t="s">
        <v>52</v>
      </c>
      <c r="D8" s="28" t="s">
        <v>52</v>
      </c>
      <c r="E8" s="28"/>
      <c r="F8" s="28" t="s">
        <v>52</v>
      </c>
      <c r="G8" s="28"/>
      <c r="H8" s="28" t="s">
        <v>180</v>
      </c>
      <c r="I8" s="28" t="s">
        <v>28</v>
      </c>
      <c r="J8" s="28"/>
      <c r="K8" s="28" t="s">
        <v>180</v>
      </c>
    </row>
    <row r="9" ht="1.95" hidden="1" customHeight="1" spans="1:11">
      <c r="A9" s="28"/>
      <c r="B9" s="28"/>
      <c r="C9" s="31"/>
      <c r="D9" s="31"/>
      <c r="E9" s="31"/>
      <c r="F9" s="31"/>
      <c r="G9" s="28"/>
      <c r="H9" s="28"/>
      <c r="I9" s="28"/>
      <c r="J9" s="28"/>
      <c r="K9" s="31"/>
    </row>
    <row r="10" ht="24" customHeight="1" spans="1:11">
      <c r="A10" s="32" t="s">
        <v>181</v>
      </c>
      <c r="B10" s="32" t="s">
        <v>31</v>
      </c>
      <c r="C10" s="32"/>
      <c r="D10" s="32"/>
      <c r="E10" s="32"/>
      <c r="F10" s="32" t="s">
        <v>182</v>
      </c>
      <c r="G10" s="32"/>
      <c r="H10" s="32"/>
      <c r="I10" s="32"/>
      <c r="J10" s="32"/>
      <c r="K10" s="32"/>
    </row>
    <row r="11" ht="98.5" customHeight="1" spans="1:11">
      <c r="A11" s="32"/>
      <c r="B11" s="33" t="s">
        <v>183</v>
      </c>
      <c r="C11" s="33"/>
      <c r="D11" s="33"/>
      <c r="E11" s="33"/>
      <c r="F11" s="33" t="s">
        <v>184</v>
      </c>
      <c r="G11" s="33"/>
      <c r="H11" s="33"/>
      <c r="I11" s="33"/>
      <c r="J11" s="33"/>
      <c r="K11" s="33"/>
    </row>
    <row r="12" ht="24" customHeight="1" spans="1:11">
      <c r="A12" s="32" t="s">
        <v>41</v>
      </c>
      <c r="B12" s="32" t="s">
        <v>42</v>
      </c>
      <c r="C12" s="32"/>
      <c r="D12" s="32" t="s">
        <v>43</v>
      </c>
      <c r="E12" s="32"/>
      <c r="F12" s="32" t="s">
        <v>44</v>
      </c>
      <c r="G12" s="32" t="s">
        <v>45</v>
      </c>
      <c r="H12" s="32" t="s">
        <v>185</v>
      </c>
      <c r="I12" s="32" t="s">
        <v>186</v>
      </c>
      <c r="J12" s="32" t="s">
        <v>187</v>
      </c>
      <c r="K12" s="32"/>
    </row>
    <row r="13" ht="27" customHeight="1" spans="1:11">
      <c r="A13" s="34" t="s">
        <v>188</v>
      </c>
      <c r="B13" s="35" t="s">
        <v>189</v>
      </c>
      <c r="C13" s="35"/>
      <c r="D13" s="36" t="s">
        <v>190</v>
      </c>
      <c r="E13" s="36"/>
      <c r="F13" s="35" t="s">
        <v>111</v>
      </c>
      <c r="G13" s="35" t="s">
        <v>62</v>
      </c>
      <c r="H13" s="35">
        <v>20</v>
      </c>
      <c r="I13" s="35">
        <v>20</v>
      </c>
      <c r="J13" s="36" t="s">
        <v>52</v>
      </c>
      <c r="K13" s="36"/>
    </row>
    <row r="14" ht="27" hidden="1" customHeight="1" spans="1:11">
      <c r="A14" s="34" t="s">
        <v>188</v>
      </c>
      <c r="B14" s="35" t="s">
        <v>191</v>
      </c>
      <c r="C14" s="35"/>
      <c r="D14" s="36" t="s">
        <v>52</v>
      </c>
      <c r="E14" s="36"/>
      <c r="F14" s="35" t="s">
        <v>52</v>
      </c>
      <c r="G14" s="35" t="s">
        <v>52</v>
      </c>
      <c r="H14" s="35" t="s">
        <v>52</v>
      </c>
      <c r="I14" s="35">
        <v>0</v>
      </c>
      <c r="J14" s="36" t="s">
        <v>52</v>
      </c>
      <c r="K14" s="36"/>
    </row>
    <row r="15" ht="27" hidden="1" customHeight="1" spans="1:11">
      <c r="A15" s="34" t="s">
        <v>188</v>
      </c>
      <c r="B15" s="35" t="s">
        <v>192</v>
      </c>
      <c r="C15" s="35"/>
      <c r="D15" s="36" t="s">
        <v>52</v>
      </c>
      <c r="E15" s="36"/>
      <c r="F15" s="35" t="s">
        <v>52</v>
      </c>
      <c r="G15" s="35" t="s">
        <v>52</v>
      </c>
      <c r="H15" s="35" t="s">
        <v>52</v>
      </c>
      <c r="I15" s="35">
        <v>0</v>
      </c>
      <c r="J15" s="36" t="s">
        <v>52</v>
      </c>
      <c r="K15" s="36"/>
    </row>
    <row r="16" ht="27" customHeight="1" spans="1:11">
      <c r="A16" s="34" t="s">
        <v>193</v>
      </c>
      <c r="B16" s="35" t="s">
        <v>194</v>
      </c>
      <c r="C16" s="35"/>
      <c r="D16" s="36" t="s">
        <v>195</v>
      </c>
      <c r="E16" s="36"/>
      <c r="F16" s="35" t="s">
        <v>196</v>
      </c>
      <c r="G16" s="35" t="s">
        <v>197</v>
      </c>
      <c r="H16" s="35">
        <v>4.48</v>
      </c>
      <c r="I16" s="35">
        <v>4.48</v>
      </c>
      <c r="J16" s="36" t="s">
        <v>52</v>
      </c>
      <c r="K16" s="36"/>
    </row>
    <row r="17" ht="27" customHeight="1" spans="1:11">
      <c r="A17" s="34" t="s">
        <v>193</v>
      </c>
      <c r="B17" s="35" t="s">
        <v>194</v>
      </c>
      <c r="C17" s="35"/>
      <c r="D17" s="36" t="s">
        <v>198</v>
      </c>
      <c r="E17" s="36"/>
      <c r="F17" s="35" t="s">
        <v>87</v>
      </c>
      <c r="G17" s="35" t="s">
        <v>62</v>
      </c>
      <c r="H17" s="35">
        <v>4.44</v>
      </c>
      <c r="I17" s="35">
        <v>4.44</v>
      </c>
      <c r="J17" s="36" t="s">
        <v>52</v>
      </c>
      <c r="K17" s="36"/>
    </row>
    <row r="18" ht="27" customHeight="1" spans="1:11">
      <c r="A18" s="34" t="s">
        <v>193</v>
      </c>
      <c r="B18" s="35" t="s">
        <v>194</v>
      </c>
      <c r="C18" s="35"/>
      <c r="D18" s="36" t="s">
        <v>199</v>
      </c>
      <c r="E18" s="36"/>
      <c r="F18" s="35" t="s">
        <v>87</v>
      </c>
      <c r="G18" s="35" t="s">
        <v>200</v>
      </c>
      <c r="H18" s="35">
        <v>4.44</v>
      </c>
      <c r="I18" s="35">
        <v>4.44</v>
      </c>
      <c r="J18" s="36" t="s">
        <v>52</v>
      </c>
      <c r="K18" s="36"/>
    </row>
    <row r="19" ht="27" customHeight="1" spans="1:11">
      <c r="A19" s="34" t="s">
        <v>193</v>
      </c>
      <c r="B19" s="35" t="s">
        <v>194</v>
      </c>
      <c r="C19" s="35"/>
      <c r="D19" s="36" t="s">
        <v>201</v>
      </c>
      <c r="E19" s="36"/>
      <c r="F19" s="35" t="s">
        <v>87</v>
      </c>
      <c r="G19" s="35" t="s">
        <v>94</v>
      </c>
      <c r="H19" s="35">
        <v>4.44</v>
      </c>
      <c r="I19" s="35">
        <v>0</v>
      </c>
      <c r="J19" s="36" t="s">
        <v>202</v>
      </c>
      <c r="K19" s="36"/>
    </row>
    <row r="20" ht="27" customHeight="1" spans="1:11">
      <c r="A20" s="34" t="s">
        <v>193</v>
      </c>
      <c r="B20" s="35" t="s">
        <v>194</v>
      </c>
      <c r="C20" s="35"/>
      <c r="D20" s="36" t="s">
        <v>203</v>
      </c>
      <c r="E20" s="36"/>
      <c r="F20" s="35" t="s">
        <v>204</v>
      </c>
      <c r="G20" s="35" t="s">
        <v>62</v>
      </c>
      <c r="H20" s="35">
        <v>4.44</v>
      </c>
      <c r="I20" s="35">
        <v>4.44</v>
      </c>
      <c r="J20" s="36" t="s">
        <v>52</v>
      </c>
      <c r="K20" s="36"/>
    </row>
    <row r="21" ht="27" customHeight="1" spans="1:11">
      <c r="A21" s="34" t="s">
        <v>193</v>
      </c>
      <c r="B21" s="35" t="s">
        <v>205</v>
      </c>
      <c r="C21" s="35"/>
      <c r="D21" s="36" t="s">
        <v>206</v>
      </c>
      <c r="E21" s="36"/>
      <c r="F21" s="35" t="s">
        <v>50</v>
      </c>
      <c r="G21" s="35" t="s">
        <v>62</v>
      </c>
      <c r="H21" s="35">
        <v>4.44</v>
      </c>
      <c r="I21" s="35">
        <v>4.44</v>
      </c>
      <c r="J21" s="36" t="s">
        <v>52</v>
      </c>
      <c r="K21" s="36"/>
    </row>
    <row r="22" ht="27" customHeight="1" spans="1:11">
      <c r="A22" s="34" t="s">
        <v>193</v>
      </c>
      <c r="B22" s="35" t="s">
        <v>205</v>
      </c>
      <c r="C22" s="35"/>
      <c r="D22" s="36" t="s">
        <v>207</v>
      </c>
      <c r="E22" s="36"/>
      <c r="F22" s="35" t="s">
        <v>87</v>
      </c>
      <c r="G22" s="35" t="s">
        <v>62</v>
      </c>
      <c r="H22" s="35">
        <v>4.44</v>
      </c>
      <c r="I22" s="35">
        <v>4.44</v>
      </c>
      <c r="J22" s="36" t="s">
        <v>52</v>
      </c>
      <c r="K22" s="36"/>
    </row>
    <row r="23" ht="27" customHeight="1" spans="1:11">
      <c r="A23" s="34" t="s">
        <v>193</v>
      </c>
      <c r="B23" s="35" t="s">
        <v>208</v>
      </c>
      <c r="C23" s="35"/>
      <c r="D23" s="36" t="s">
        <v>209</v>
      </c>
      <c r="E23" s="36"/>
      <c r="F23" s="35" t="s">
        <v>107</v>
      </c>
      <c r="G23" s="35" t="s">
        <v>62</v>
      </c>
      <c r="H23" s="35">
        <v>4.44</v>
      </c>
      <c r="I23" s="35">
        <v>4.44</v>
      </c>
      <c r="J23" s="36" t="s">
        <v>52</v>
      </c>
      <c r="K23" s="36"/>
    </row>
    <row r="24" ht="27" customHeight="1" spans="1:11">
      <c r="A24" s="34" t="s">
        <v>193</v>
      </c>
      <c r="B24" s="35" t="s">
        <v>208</v>
      </c>
      <c r="C24" s="35"/>
      <c r="D24" s="36" t="s">
        <v>210</v>
      </c>
      <c r="E24" s="36"/>
      <c r="F24" s="35" t="s">
        <v>87</v>
      </c>
      <c r="G24" s="35" t="s">
        <v>62</v>
      </c>
      <c r="H24" s="35">
        <v>4.44</v>
      </c>
      <c r="I24" s="35">
        <v>4.44</v>
      </c>
      <c r="J24" s="36" t="s">
        <v>52</v>
      </c>
      <c r="K24" s="36"/>
    </row>
    <row r="25" ht="27" hidden="1" customHeight="1" spans="1:11">
      <c r="A25" s="34" t="s">
        <v>211</v>
      </c>
      <c r="B25" s="35" t="s">
        <v>212</v>
      </c>
      <c r="C25" s="35"/>
      <c r="D25" s="36" t="s">
        <v>52</v>
      </c>
      <c r="E25" s="36"/>
      <c r="F25" s="35" t="s">
        <v>52</v>
      </c>
      <c r="G25" s="35" t="s">
        <v>52</v>
      </c>
      <c r="H25" s="35" t="s">
        <v>52</v>
      </c>
      <c r="I25" s="35">
        <v>0</v>
      </c>
      <c r="J25" s="36" t="s">
        <v>52</v>
      </c>
      <c r="K25" s="36"/>
    </row>
    <row r="26" ht="27" customHeight="1" spans="1:11">
      <c r="A26" s="34" t="s">
        <v>211</v>
      </c>
      <c r="B26" s="35" t="s">
        <v>213</v>
      </c>
      <c r="C26" s="35"/>
      <c r="D26" s="36" t="s">
        <v>214</v>
      </c>
      <c r="E26" s="36"/>
      <c r="F26" s="35" t="s">
        <v>215</v>
      </c>
      <c r="G26" s="35" t="s">
        <v>62</v>
      </c>
      <c r="H26" s="35">
        <v>10</v>
      </c>
      <c r="I26" s="35">
        <v>10</v>
      </c>
      <c r="J26" s="36" t="s">
        <v>52</v>
      </c>
      <c r="K26" s="36"/>
    </row>
    <row r="27" ht="71.05" customHeight="1" spans="1:11">
      <c r="A27" s="34" t="s">
        <v>211</v>
      </c>
      <c r="B27" s="35" t="s">
        <v>213</v>
      </c>
      <c r="C27" s="35"/>
      <c r="D27" s="36" t="s">
        <v>216</v>
      </c>
      <c r="E27" s="36"/>
      <c r="F27" s="35" t="s">
        <v>217</v>
      </c>
      <c r="G27" s="45">
        <v>0.9</v>
      </c>
      <c r="H27" s="35">
        <v>10</v>
      </c>
      <c r="I27" s="35">
        <v>8.65</v>
      </c>
      <c r="J27" s="36" t="s">
        <v>81</v>
      </c>
      <c r="K27" s="36"/>
    </row>
    <row r="28" ht="27" hidden="1" customHeight="1" spans="1:11">
      <c r="A28" s="34" t="s">
        <v>211</v>
      </c>
      <c r="B28" s="35" t="s">
        <v>218</v>
      </c>
      <c r="C28" s="35"/>
      <c r="D28" s="36" t="s">
        <v>52</v>
      </c>
      <c r="E28" s="36"/>
      <c r="F28" s="35" t="s">
        <v>52</v>
      </c>
      <c r="G28" s="35" t="s">
        <v>52</v>
      </c>
      <c r="H28" s="35" t="s">
        <v>52</v>
      </c>
      <c r="I28" s="35">
        <v>0</v>
      </c>
      <c r="J28" s="36" t="s">
        <v>52</v>
      </c>
      <c r="K28" s="36"/>
    </row>
    <row r="29" ht="27" customHeight="1" spans="1:11">
      <c r="A29" s="34" t="s">
        <v>219</v>
      </c>
      <c r="B29" s="35" t="s">
        <v>220</v>
      </c>
      <c r="C29" s="35"/>
      <c r="D29" s="36" t="s">
        <v>124</v>
      </c>
      <c r="E29" s="36"/>
      <c r="F29" s="35" t="s">
        <v>87</v>
      </c>
      <c r="G29" s="35" t="s">
        <v>91</v>
      </c>
      <c r="H29" s="35">
        <v>10</v>
      </c>
      <c r="I29" s="35">
        <v>10</v>
      </c>
      <c r="J29" s="36" t="s">
        <v>52</v>
      </c>
      <c r="K29" s="36"/>
    </row>
    <row r="30" ht="12" hidden="1" customHeight="1" spans="1:11">
      <c r="A30" s="35"/>
      <c r="B30" s="35"/>
      <c r="C30" s="35"/>
      <c r="D30" s="36"/>
      <c r="E30" s="35"/>
      <c r="F30" s="35"/>
      <c r="G30" s="35"/>
      <c r="H30" s="35"/>
      <c r="I30" s="35"/>
      <c r="J30" s="35"/>
      <c r="K30" s="36"/>
    </row>
    <row r="31" ht="21" customHeight="1" spans="1:11">
      <c r="A31" s="38" t="s">
        <v>221</v>
      </c>
      <c r="B31" s="38"/>
      <c r="C31" s="38"/>
      <c r="D31" s="38"/>
      <c r="E31" s="38"/>
      <c r="F31" s="38"/>
      <c r="G31" s="38"/>
      <c r="H31" s="46">
        <v>100</v>
      </c>
      <c r="I31" s="34">
        <v>93.24</v>
      </c>
      <c r="J31" s="34" t="s">
        <v>143</v>
      </c>
      <c r="K31" s="34"/>
    </row>
    <row r="32" ht="17.5" hidden="1" customHeight="1" spans="1:11">
      <c r="A32" s="38"/>
      <c r="B32" s="38"/>
      <c r="C32" s="38"/>
      <c r="D32" s="38"/>
      <c r="E32" s="38"/>
      <c r="F32" s="38"/>
      <c r="G32" s="40"/>
      <c r="H32" s="40"/>
      <c r="I32" s="44"/>
      <c r="J32" s="44"/>
      <c r="K32" s="17"/>
    </row>
    <row r="33" spans="1:11">
      <c r="A33" s="41" t="s">
        <v>222</v>
      </c>
      <c r="B33" s="42" t="s">
        <v>223</v>
      </c>
      <c r="C33" s="42"/>
      <c r="D33" s="42"/>
      <c r="E33" s="42"/>
      <c r="F33" s="42"/>
      <c r="G33" s="42"/>
      <c r="H33" s="42"/>
      <c r="I33" s="42"/>
      <c r="J33" s="42"/>
      <c r="K33" s="42"/>
    </row>
  </sheetData>
  <mergeCells count="80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B29:C29"/>
    <mergeCell ref="D29:E29"/>
    <mergeCell ref="J29:K29"/>
    <mergeCell ref="A31:G31"/>
    <mergeCell ref="J31:K31"/>
    <mergeCell ref="B33:K33"/>
    <mergeCell ref="A10:A11"/>
    <mergeCell ref="A13:A15"/>
    <mergeCell ref="A16:A24"/>
    <mergeCell ref="A25:A28"/>
    <mergeCell ref="B16:C20"/>
    <mergeCell ref="B21:C22"/>
    <mergeCell ref="B23:C24"/>
    <mergeCell ref="B26:C27"/>
  </mergeCells>
  <pageMargins left="0.708661417322835" right="0.708661417322835" top="0.748031496062992" bottom="0.748031496062992" header="0.31496062992126" footer="0.31496062992126"/>
  <pageSetup paperSize="9" scale="63" orientation="portrait"/>
  <headerFooter/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view="pageBreakPreview" zoomScaleNormal="90" workbookViewId="0">
      <selection activeCell="F3" sqref="F3:K3"/>
    </sheetView>
  </sheetViews>
  <sheetFormatPr defaultColWidth="9" defaultRowHeight="13.5"/>
  <cols>
    <col min="1" max="1" width="13.3833333333333" customWidth="1"/>
    <col min="2" max="2" width="7.38333333333333" customWidth="1"/>
    <col min="3" max="3" width="11.7666666666667" customWidth="1"/>
    <col min="4" max="4" width="16.7666666666667" customWidth="1"/>
    <col min="5" max="5" width="9.76666666666667" customWidth="1"/>
    <col min="6" max="6" width="14.5333333333333" customWidth="1"/>
    <col min="7" max="7" width="11.225" customWidth="1"/>
    <col min="8" max="8" width="13.5333333333333" customWidth="1"/>
    <col min="9" max="9" width="12.8416666666667" customWidth="1"/>
    <col min="10" max="10" width="6.53333333333333" customWidth="1"/>
    <col min="11" max="11" width="16.5333333333333" customWidth="1"/>
  </cols>
  <sheetData>
    <row r="1" s="26" customFormat="1" ht="56.7" customHeight="1" spans="1:11">
      <c r="A1" s="27" t="s">
        <v>164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19.2" customHeight="1" spans="1:11">
      <c r="A2" s="28" t="s">
        <v>165</v>
      </c>
      <c r="B2" s="28" t="s">
        <v>224</v>
      </c>
      <c r="C2" s="28"/>
      <c r="D2" s="28"/>
      <c r="E2" s="28"/>
      <c r="F2" s="28"/>
      <c r="G2" s="28"/>
      <c r="H2" s="28"/>
      <c r="I2" s="28"/>
      <c r="J2" s="28"/>
      <c r="K2" s="28"/>
    </row>
    <row r="3" ht="21" customHeight="1" spans="1:11">
      <c r="A3" s="28" t="s">
        <v>167</v>
      </c>
      <c r="B3" s="28" t="s">
        <v>15</v>
      </c>
      <c r="C3" s="28"/>
      <c r="D3" s="28"/>
      <c r="E3" s="28" t="s">
        <v>168</v>
      </c>
      <c r="F3" s="28" t="s">
        <v>15</v>
      </c>
      <c r="G3" s="28"/>
      <c r="H3" s="28"/>
      <c r="I3" s="28"/>
      <c r="J3" s="28"/>
      <c r="K3" s="28"/>
    </row>
    <row r="4" ht="21" customHeight="1" spans="1:11">
      <c r="A4" s="28" t="s">
        <v>149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ht="24" customHeight="1" spans="1:11">
      <c r="A5" s="28"/>
      <c r="B5" s="28"/>
      <c r="C5" s="29" t="s">
        <v>169</v>
      </c>
      <c r="D5" s="28" t="s">
        <v>19</v>
      </c>
      <c r="E5" s="28"/>
      <c r="F5" s="28" t="s">
        <v>170</v>
      </c>
      <c r="G5" s="28"/>
      <c r="H5" s="28" t="s">
        <v>171</v>
      </c>
      <c r="I5" s="28" t="s">
        <v>22</v>
      </c>
      <c r="J5" s="28"/>
      <c r="K5" s="28" t="s">
        <v>23</v>
      </c>
    </row>
    <row r="6" ht="27" customHeight="1" spans="1:11">
      <c r="A6" s="28" t="s">
        <v>172</v>
      </c>
      <c r="B6" s="28"/>
      <c r="C6" s="30">
        <v>8</v>
      </c>
      <c r="D6" s="30">
        <v>8</v>
      </c>
      <c r="E6" s="30"/>
      <c r="F6" s="30">
        <v>8</v>
      </c>
      <c r="G6" s="30"/>
      <c r="H6" s="28" t="s">
        <v>225</v>
      </c>
      <c r="I6" s="28" t="s">
        <v>25</v>
      </c>
      <c r="J6" s="28"/>
      <c r="K6" s="28" t="s">
        <v>25</v>
      </c>
    </row>
    <row r="7" ht="27" customHeight="1" spans="1:11">
      <c r="A7" s="28" t="s">
        <v>177</v>
      </c>
      <c r="B7" s="28"/>
      <c r="C7" s="30">
        <v>8</v>
      </c>
      <c r="D7" s="30">
        <v>8</v>
      </c>
      <c r="E7" s="30"/>
      <c r="F7" s="30">
        <v>8</v>
      </c>
      <c r="G7" s="30"/>
      <c r="H7" s="28" t="s">
        <v>225</v>
      </c>
      <c r="I7" s="28" t="s">
        <v>28</v>
      </c>
      <c r="J7" s="28"/>
      <c r="K7" s="28" t="s">
        <v>226</v>
      </c>
    </row>
    <row r="8" ht="27" customHeight="1" spans="1:11">
      <c r="A8" s="28" t="s">
        <v>179</v>
      </c>
      <c r="B8" s="28"/>
      <c r="C8" s="28" t="s">
        <v>52</v>
      </c>
      <c r="D8" s="28" t="s">
        <v>52</v>
      </c>
      <c r="E8" s="28"/>
      <c r="F8" s="28" t="s">
        <v>52</v>
      </c>
      <c r="G8" s="28"/>
      <c r="H8" s="28" t="s">
        <v>180</v>
      </c>
      <c r="I8" s="28" t="s">
        <v>28</v>
      </c>
      <c r="J8" s="28"/>
      <c r="K8" s="28" t="s">
        <v>180</v>
      </c>
    </row>
    <row r="9" ht="1.95" hidden="1" customHeight="1" spans="1:11">
      <c r="A9" s="28"/>
      <c r="B9" s="28"/>
      <c r="C9" s="31"/>
      <c r="D9" s="31"/>
      <c r="E9" s="31"/>
      <c r="F9" s="31"/>
      <c r="G9" s="28"/>
      <c r="H9" s="28"/>
      <c r="I9" s="28"/>
      <c r="J9" s="28"/>
      <c r="K9" s="31"/>
    </row>
    <row r="10" ht="24" customHeight="1" spans="1:11">
      <c r="A10" s="32" t="s">
        <v>181</v>
      </c>
      <c r="B10" s="32" t="s">
        <v>31</v>
      </c>
      <c r="C10" s="32"/>
      <c r="D10" s="32"/>
      <c r="E10" s="32"/>
      <c r="F10" s="32" t="s">
        <v>182</v>
      </c>
      <c r="G10" s="32"/>
      <c r="H10" s="32"/>
      <c r="I10" s="32"/>
      <c r="J10" s="32"/>
      <c r="K10" s="32"/>
    </row>
    <row r="11" ht="98.5" customHeight="1" spans="1:11">
      <c r="A11" s="32"/>
      <c r="B11" s="33" t="s">
        <v>227</v>
      </c>
      <c r="C11" s="33"/>
      <c r="D11" s="33"/>
      <c r="E11" s="33"/>
      <c r="F11" s="33" t="s">
        <v>228</v>
      </c>
      <c r="G11" s="33"/>
      <c r="H11" s="33"/>
      <c r="I11" s="33"/>
      <c r="J11" s="33"/>
      <c r="K11" s="33"/>
    </row>
    <row r="12" ht="24" customHeight="1" spans="1:11">
      <c r="A12" s="32" t="s">
        <v>41</v>
      </c>
      <c r="B12" s="32" t="s">
        <v>42</v>
      </c>
      <c r="C12" s="32"/>
      <c r="D12" s="32" t="s">
        <v>43</v>
      </c>
      <c r="E12" s="32"/>
      <c r="F12" s="32" t="s">
        <v>44</v>
      </c>
      <c r="G12" s="32" t="s">
        <v>45</v>
      </c>
      <c r="H12" s="32" t="s">
        <v>185</v>
      </c>
      <c r="I12" s="32" t="s">
        <v>186</v>
      </c>
      <c r="J12" s="32" t="s">
        <v>187</v>
      </c>
      <c r="K12" s="32"/>
    </row>
    <row r="13" ht="27" customHeight="1" spans="1:11">
      <c r="A13" s="34" t="s">
        <v>188</v>
      </c>
      <c r="B13" s="35" t="s">
        <v>189</v>
      </c>
      <c r="C13" s="35"/>
      <c r="D13" s="36" t="s">
        <v>190</v>
      </c>
      <c r="E13" s="36"/>
      <c r="F13" s="35" t="s">
        <v>111</v>
      </c>
      <c r="G13" s="35" t="s">
        <v>62</v>
      </c>
      <c r="H13" s="37">
        <v>20</v>
      </c>
      <c r="I13" s="37">
        <v>20</v>
      </c>
      <c r="J13" s="36" t="s">
        <v>52</v>
      </c>
      <c r="K13" s="36"/>
    </row>
    <row r="14" ht="27" hidden="1" customHeight="1" spans="1:11">
      <c r="A14" s="34" t="s">
        <v>188</v>
      </c>
      <c r="B14" s="35" t="s">
        <v>191</v>
      </c>
      <c r="C14" s="35"/>
      <c r="D14" s="36" t="s">
        <v>52</v>
      </c>
      <c r="E14" s="36"/>
      <c r="F14" s="35" t="s">
        <v>52</v>
      </c>
      <c r="G14" s="35" t="s">
        <v>52</v>
      </c>
      <c r="H14" s="35" t="s">
        <v>52</v>
      </c>
      <c r="I14" s="37">
        <v>0</v>
      </c>
      <c r="J14" s="36" t="s">
        <v>52</v>
      </c>
      <c r="K14" s="36"/>
    </row>
    <row r="15" ht="27" hidden="1" customHeight="1" spans="1:11">
      <c r="A15" s="34" t="s">
        <v>188</v>
      </c>
      <c r="B15" s="35" t="s">
        <v>192</v>
      </c>
      <c r="C15" s="35"/>
      <c r="D15" s="36" t="s">
        <v>52</v>
      </c>
      <c r="E15" s="36"/>
      <c r="F15" s="35" t="s">
        <v>52</v>
      </c>
      <c r="G15" s="35" t="s">
        <v>52</v>
      </c>
      <c r="H15" s="35" t="s">
        <v>52</v>
      </c>
      <c r="I15" s="37">
        <v>0</v>
      </c>
      <c r="J15" s="36" t="s">
        <v>52</v>
      </c>
      <c r="K15" s="36"/>
    </row>
    <row r="16" ht="27" customHeight="1" spans="1:11">
      <c r="A16" s="34" t="s">
        <v>193</v>
      </c>
      <c r="B16" s="35" t="s">
        <v>194</v>
      </c>
      <c r="C16" s="35"/>
      <c r="D16" s="36" t="s">
        <v>229</v>
      </c>
      <c r="E16" s="36"/>
      <c r="F16" s="35" t="s">
        <v>50</v>
      </c>
      <c r="G16" s="35" t="s">
        <v>62</v>
      </c>
      <c r="H16" s="37">
        <v>4</v>
      </c>
      <c r="I16" s="37">
        <v>4</v>
      </c>
      <c r="J16" s="36" t="s">
        <v>52</v>
      </c>
      <c r="K16" s="36"/>
    </row>
    <row r="17" ht="27" customHeight="1" spans="1:11">
      <c r="A17" s="34" t="s">
        <v>193</v>
      </c>
      <c r="B17" s="35" t="s">
        <v>194</v>
      </c>
      <c r="C17" s="35"/>
      <c r="D17" s="36" t="s">
        <v>230</v>
      </c>
      <c r="E17" s="36"/>
      <c r="F17" s="35" t="s">
        <v>50</v>
      </c>
      <c r="G17" s="35" t="s">
        <v>62</v>
      </c>
      <c r="H17" s="37">
        <v>4</v>
      </c>
      <c r="I17" s="37">
        <v>4</v>
      </c>
      <c r="J17" s="36" t="s">
        <v>52</v>
      </c>
      <c r="K17" s="36"/>
    </row>
    <row r="18" ht="27" customHeight="1" spans="1:11">
      <c r="A18" s="34" t="s">
        <v>193</v>
      </c>
      <c r="B18" s="35" t="s">
        <v>194</v>
      </c>
      <c r="C18" s="35"/>
      <c r="D18" s="36" t="s">
        <v>231</v>
      </c>
      <c r="E18" s="36"/>
      <c r="F18" s="35" t="s">
        <v>50</v>
      </c>
      <c r="G18" s="35" t="s">
        <v>62</v>
      </c>
      <c r="H18" s="37">
        <v>4</v>
      </c>
      <c r="I18" s="37">
        <v>4</v>
      </c>
      <c r="J18" s="36" t="s">
        <v>52</v>
      </c>
      <c r="K18" s="36"/>
    </row>
    <row r="19" ht="27" customHeight="1" spans="1:11">
      <c r="A19" s="34" t="s">
        <v>193</v>
      </c>
      <c r="B19" s="35" t="s">
        <v>194</v>
      </c>
      <c r="C19" s="35"/>
      <c r="D19" s="36" t="s">
        <v>232</v>
      </c>
      <c r="E19" s="36"/>
      <c r="F19" s="35" t="s">
        <v>50</v>
      </c>
      <c r="G19" s="35" t="s">
        <v>62</v>
      </c>
      <c r="H19" s="37">
        <v>4</v>
      </c>
      <c r="I19" s="37">
        <v>4</v>
      </c>
      <c r="J19" s="36" t="s">
        <v>52</v>
      </c>
      <c r="K19" s="36"/>
    </row>
    <row r="20" ht="27" customHeight="1" spans="1:11">
      <c r="A20" s="34" t="s">
        <v>193</v>
      </c>
      <c r="B20" s="35" t="s">
        <v>205</v>
      </c>
      <c r="C20" s="35"/>
      <c r="D20" s="36" t="s">
        <v>233</v>
      </c>
      <c r="E20" s="36"/>
      <c r="F20" s="35" t="s">
        <v>50</v>
      </c>
      <c r="G20" s="35" t="s">
        <v>62</v>
      </c>
      <c r="H20" s="37">
        <v>4</v>
      </c>
      <c r="I20" s="37">
        <v>4</v>
      </c>
      <c r="J20" s="36" t="s">
        <v>52</v>
      </c>
      <c r="K20" s="36"/>
    </row>
    <row r="21" ht="27" customHeight="1" spans="1:11">
      <c r="A21" s="34" t="s">
        <v>193</v>
      </c>
      <c r="B21" s="35" t="s">
        <v>205</v>
      </c>
      <c r="C21" s="35"/>
      <c r="D21" s="36" t="s">
        <v>234</v>
      </c>
      <c r="E21" s="36"/>
      <c r="F21" s="35" t="s">
        <v>50</v>
      </c>
      <c r="G21" s="35" t="s">
        <v>62</v>
      </c>
      <c r="H21" s="37">
        <v>4</v>
      </c>
      <c r="I21" s="37">
        <v>4</v>
      </c>
      <c r="J21" s="36" t="s">
        <v>52</v>
      </c>
      <c r="K21" s="36"/>
    </row>
    <row r="22" ht="27" customHeight="1" spans="1:11">
      <c r="A22" s="34" t="s">
        <v>193</v>
      </c>
      <c r="B22" s="35" t="s">
        <v>205</v>
      </c>
      <c r="C22" s="35"/>
      <c r="D22" s="36" t="s">
        <v>235</v>
      </c>
      <c r="E22" s="36"/>
      <c r="F22" s="35" t="s">
        <v>50</v>
      </c>
      <c r="G22" s="35" t="s">
        <v>62</v>
      </c>
      <c r="H22" s="37">
        <v>4</v>
      </c>
      <c r="I22" s="37">
        <v>4</v>
      </c>
      <c r="J22" s="36" t="s">
        <v>52</v>
      </c>
      <c r="K22" s="36"/>
    </row>
    <row r="23" ht="27" customHeight="1" spans="1:11">
      <c r="A23" s="34" t="s">
        <v>193</v>
      </c>
      <c r="B23" s="35" t="s">
        <v>208</v>
      </c>
      <c r="C23" s="35"/>
      <c r="D23" s="36" t="s">
        <v>236</v>
      </c>
      <c r="E23" s="36"/>
      <c r="F23" s="35" t="s">
        <v>107</v>
      </c>
      <c r="G23" s="35" t="s">
        <v>62</v>
      </c>
      <c r="H23" s="37">
        <v>4</v>
      </c>
      <c r="I23" s="37">
        <v>4</v>
      </c>
      <c r="J23" s="36" t="s">
        <v>52</v>
      </c>
      <c r="K23" s="36"/>
    </row>
    <row r="24" ht="27" customHeight="1" spans="1:11">
      <c r="A24" s="34" t="s">
        <v>193</v>
      </c>
      <c r="B24" s="35" t="s">
        <v>208</v>
      </c>
      <c r="C24" s="35"/>
      <c r="D24" s="36" t="s">
        <v>237</v>
      </c>
      <c r="E24" s="36"/>
      <c r="F24" s="35" t="s">
        <v>107</v>
      </c>
      <c r="G24" s="35" t="s">
        <v>62</v>
      </c>
      <c r="H24" s="37">
        <v>4</v>
      </c>
      <c r="I24" s="37">
        <v>4</v>
      </c>
      <c r="J24" s="36" t="s">
        <v>52</v>
      </c>
      <c r="K24" s="36"/>
    </row>
    <row r="25" ht="27" customHeight="1" spans="1:11">
      <c r="A25" s="34" t="s">
        <v>193</v>
      </c>
      <c r="B25" s="35" t="s">
        <v>208</v>
      </c>
      <c r="C25" s="35"/>
      <c r="D25" s="36" t="s">
        <v>238</v>
      </c>
      <c r="E25" s="36"/>
      <c r="F25" s="35" t="s">
        <v>107</v>
      </c>
      <c r="G25" s="35" t="s">
        <v>62</v>
      </c>
      <c r="H25" s="37">
        <v>4</v>
      </c>
      <c r="I25" s="37">
        <v>4</v>
      </c>
      <c r="J25" s="36" t="s">
        <v>52</v>
      </c>
      <c r="K25" s="36"/>
    </row>
    <row r="26" ht="27" hidden="1" customHeight="1" spans="1:11">
      <c r="A26" s="34" t="s">
        <v>211</v>
      </c>
      <c r="B26" s="35" t="s">
        <v>212</v>
      </c>
      <c r="C26" s="35"/>
      <c r="D26" s="36" t="s">
        <v>52</v>
      </c>
      <c r="E26" s="36"/>
      <c r="F26" s="35" t="s">
        <v>52</v>
      </c>
      <c r="G26" s="35" t="s">
        <v>52</v>
      </c>
      <c r="H26" s="35" t="s">
        <v>52</v>
      </c>
      <c r="I26" s="37">
        <v>0</v>
      </c>
      <c r="J26" s="36" t="s">
        <v>52</v>
      </c>
      <c r="K26" s="36"/>
    </row>
    <row r="27" ht="27" customHeight="1" spans="1:11">
      <c r="A27" s="34" t="s">
        <v>211</v>
      </c>
      <c r="B27" s="35" t="s">
        <v>213</v>
      </c>
      <c r="C27" s="35"/>
      <c r="D27" s="36" t="s">
        <v>239</v>
      </c>
      <c r="E27" s="36"/>
      <c r="F27" s="35" t="s">
        <v>240</v>
      </c>
      <c r="G27" s="35" t="s">
        <v>62</v>
      </c>
      <c r="H27" s="37">
        <v>10</v>
      </c>
      <c r="I27" s="37">
        <v>10</v>
      </c>
      <c r="J27" s="36" t="s">
        <v>52</v>
      </c>
      <c r="K27" s="36"/>
    </row>
    <row r="28" ht="27" customHeight="1" spans="1:11">
      <c r="A28" s="34" t="s">
        <v>211</v>
      </c>
      <c r="B28" s="35" t="s">
        <v>213</v>
      </c>
      <c r="C28" s="35"/>
      <c r="D28" s="36" t="s">
        <v>241</v>
      </c>
      <c r="E28" s="36"/>
      <c r="F28" s="35" t="s">
        <v>242</v>
      </c>
      <c r="G28" s="35" t="s">
        <v>62</v>
      </c>
      <c r="H28" s="37">
        <v>10</v>
      </c>
      <c r="I28" s="37">
        <v>10</v>
      </c>
      <c r="J28" s="36" t="s">
        <v>52</v>
      </c>
      <c r="K28" s="36"/>
    </row>
    <row r="29" ht="27" hidden="1" customHeight="1" spans="1:11">
      <c r="A29" s="34" t="s">
        <v>211</v>
      </c>
      <c r="B29" s="35" t="s">
        <v>218</v>
      </c>
      <c r="C29" s="35"/>
      <c r="D29" s="36" t="s">
        <v>52</v>
      </c>
      <c r="E29" s="36"/>
      <c r="F29" s="35" t="s">
        <v>52</v>
      </c>
      <c r="G29" s="35" t="s">
        <v>52</v>
      </c>
      <c r="H29" s="35" t="s">
        <v>52</v>
      </c>
      <c r="I29" s="37">
        <v>0</v>
      </c>
      <c r="J29" s="36" t="s">
        <v>52</v>
      </c>
      <c r="K29" s="36"/>
    </row>
    <row r="30" ht="27" customHeight="1" spans="1:11">
      <c r="A30" s="34" t="s">
        <v>219</v>
      </c>
      <c r="B30" s="35" t="s">
        <v>220</v>
      </c>
      <c r="C30" s="35"/>
      <c r="D30" s="36" t="s">
        <v>243</v>
      </c>
      <c r="E30" s="36"/>
      <c r="F30" s="35" t="s">
        <v>204</v>
      </c>
      <c r="G30" s="35" t="s">
        <v>62</v>
      </c>
      <c r="H30" s="37">
        <v>10</v>
      </c>
      <c r="I30" s="37">
        <v>10</v>
      </c>
      <c r="J30" s="36" t="s">
        <v>52</v>
      </c>
      <c r="K30" s="36"/>
    </row>
    <row r="31" ht="12" hidden="1" customHeight="1" spans="1:11">
      <c r="A31" s="35"/>
      <c r="B31" s="35"/>
      <c r="C31" s="35"/>
      <c r="D31" s="36"/>
      <c r="E31" s="35"/>
      <c r="F31" s="35"/>
      <c r="G31" s="35"/>
      <c r="H31" s="35"/>
      <c r="I31" s="35"/>
      <c r="J31" s="35"/>
      <c r="K31" s="36"/>
    </row>
    <row r="32" ht="21" customHeight="1" spans="1:11">
      <c r="A32" s="38" t="s">
        <v>221</v>
      </c>
      <c r="B32" s="38"/>
      <c r="C32" s="38"/>
      <c r="D32" s="38"/>
      <c r="E32" s="38"/>
      <c r="F32" s="38"/>
      <c r="G32" s="38"/>
      <c r="H32" s="38" t="s">
        <v>244</v>
      </c>
      <c r="I32" s="34" t="s">
        <v>244</v>
      </c>
      <c r="J32" s="34" t="s">
        <v>143</v>
      </c>
      <c r="K32" s="34"/>
    </row>
    <row r="33" ht="17.5" hidden="1" customHeight="1" spans="1:11">
      <c r="A33" s="38"/>
      <c r="B33" s="38"/>
      <c r="C33" s="38"/>
      <c r="D33" s="38"/>
      <c r="E33" s="38"/>
      <c r="F33" s="38"/>
      <c r="G33" s="40"/>
      <c r="H33" s="40"/>
      <c r="I33" s="44"/>
      <c r="J33" s="44"/>
      <c r="K33" s="17"/>
    </row>
    <row r="34" spans="1:11">
      <c r="A34" s="41" t="s">
        <v>222</v>
      </c>
      <c r="B34" s="42" t="s">
        <v>223</v>
      </c>
      <c r="C34" s="42"/>
      <c r="D34" s="42"/>
      <c r="E34" s="42"/>
      <c r="F34" s="42"/>
      <c r="G34" s="42"/>
      <c r="H34" s="42"/>
      <c r="I34" s="42"/>
      <c r="J34" s="42"/>
      <c r="K34" s="42"/>
    </row>
  </sheetData>
  <mergeCells count="82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B26:C26"/>
    <mergeCell ref="D26:E26"/>
    <mergeCell ref="J26:K26"/>
    <mergeCell ref="D27:E27"/>
    <mergeCell ref="J27:K27"/>
    <mergeCell ref="D28:E28"/>
    <mergeCell ref="J28:K28"/>
    <mergeCell ref="B29:C29"/>
    <mergeCell ref="D29:E29"/>
    <mergeCell ref="J29:K29"/>
    <mergeCell ref="B30:C30"/>
    <mergeCell ref="D30:E30"/>
    <mergeCell ref="J30:K30"/>
    <mergeCell ref="A32:G32"/>
    <mergeCell ref="J32:K32"/>
    <mergeCell ref="B34:K34"/>
    <mergeCell ref="A10:A11"/>
    <mergeCell ref="A13:A15"/>
    <mergeCell ref="A16:A25"/>
    <mergeCell ref="A26:A29"/>
    <mergeCell ref="B16:C19"/>
    <mergeCell ref="B20:C22"/>
    <mergeCell ref="B23:C25"/>
    <mergeCell ref="B27:C28"/>
  </mergeCells>
  <pageMargins left="0.708661417322835" right="0.708661417322835" top="0.748031496062992" bottom="0.748031496062992" header="0.31496062992126" footer="0.31496062992126"/>
  <pageSetup paperSize="9" scale="62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view="pageBreakPreview" zoomScaleNormal="90" workbookViewId="0">
      <selection activeCell="F8" sqref="F8:G8"/>
    </sheetView>
  </sheetViews>
  <sheetFormatPr defaultColWidth="9" defaultRowHeight="13.5"/>
  <cols>
    <col min="1" max="1" width="13.3833333333333" customWidth="1"/>
    <col min="2" max="2" width="7.38333333333333" customWidth="1"/>
    <col min="3" max="3" width="11.7666666666667" customWidth="1"/>
    <col min="4" max="4" width="16.7666666666667" customWidth="1"/>
    <col min="5" max="5" width="9.76666666666667" customWidth="1"/>
    <col min="6" max="6" width="14.5333333333333" customWidth="1"/>
    <col min="7" max="7" width="11.225" customWidth="1"/>
    <col min="8" max="8" width="13.5333333333333" customWidth="1"/>
    <col min="9" max="9" width="12.8416666666667" customWidth="1"/>
    <col min="10" max="10" width="6.53333333333333" customWidth="1"/>
    <col min="11" max="11" width="16.5333333333333" customWidth="1"/>
  </cols>
  <sheetData>
    <row r="1" s="26" customFormat="1" ht="56.7" customHeight="1" spans="1:11">
      <c r="A1" s="27" t="s">
        <v>164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19.2" customHeight="1" spans="1:11">
      <c r="A2" s="28" t="s">
        <v>165</v>
      </c>
      <c r="B2" s="28" t="s">
        <v>245</v>
      </c>
      <c r="C2" s="28"/>
      <c r="D2" s="28"/>
      <c r="E2" s="28"/>
      <c r="F2" s="28"/>
      <c r="G2" s="28"/>
      <c r="H2" s="28"/>
      <c r="I2" s="28"/>
      <c r="J2" s="28"/>
      <c r="K2" s="28"/>
    </row>
    <row r="3" ht="21" customHeight="1" spans="1:11">
      <c r="A3" s="28" t="s">
        <v>167</v>
      </c>
      <c r="B3" s="28" t="s">
        <v>15</v>
      </c>
      <c r="C3" s="28"/>
      <c r="D3" s="28"/>
      <c r="E3" s="28" t="s">
        <v>168</v>
      </c>
      <c r="F3" s="28" t="s">
        <v>15</v>
      </c>
      <c r="G3" s="28"/>
      <c r="H3" s="28"/>
      <c r="I3" s="28"/>
      <c r="J3" s="28"/>
      <c r="K3" s="28"/>
    </row>
    <row r="4" ht="21" customHeight="1" spans="1:11">
      <c r="A4" s="28" t="s">
        <v>149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ht="24" customHeight="1" spans="1:11">
      <c r="A5" s="28"/>
      <c r="B5" s="28"/>
      <c r="C5" s="29" t="s">
        <v>169</v>
      </c>
      <c r="D5" s="28" t="s">
        <v>19</v>
      </c>
      <c r="E5" s="28"/>
      <c r="F5" s="28" t="s">
        <v>170</v>
      </c>
      <c r="G5" s="28"/>
      <c r="H5" s="28" t="s">
        <v>171</v>
      </c>
      <c r="I5" s="28" t="s">
        <v>22</v>
      </c>
      <c r="J5" s="28"/>
      <c r="K5" s="28" t="s">
        <v>23</v>
      </c>
    </row>
    <row r="6" ht="27" customHeight="1" spans="1:11">
      <c r="A6" s="28" t="s">
        <v>172</v>
      </c>
      <c r="B6" s="28"/>
      <c r="C6" s="28" t="s">
        <v>246</v>
      </c>
      <c r="D6" s="28" t="s">
        <v>247</v>
      </c>
      <c r="E6" s="28"/>
      <c r="F6" s="28" t="s">
        <v>247</v>
      </c>
      <c r="G6" s="28"/>
      <c r="H6" s="28" t="s">
        <v>225</v>
      </c>
      <c r="I6" s="28" t="s">
        <v>25</v>
      </c>
      <c r="J6" s="28"/>
      <c r="K6" s="28" t="s">
        <v>25</v>
      </c>
    </row>
    <row r="7" ht="27" customHeight="1" spans="1:11">
      <c r="A7" s="28" t="s">
        <v>177</v>
      </c>
      <c r="B7" s="28"/>
      <c r="C7" s="28" t="s">
        <v>246</v>
      </c>
      <c r="D7" s="28" t="s">
        <v>247</v>
      </c>
      <c r="E7" s="28"/>
      <c r="F7" s="28" t="s">
        <v>247</v>
      </c>
      <c r="G7" s="28"/>
      <c r="H7" s="28" t="s">
        <v>225</v>
      </c>
      <c r="I7" s="28" t="s">
        <v>28</v>
      </c>
      <c r="J7" s="28"/>
      <c r="K7" s="28" t="s">
        <v>226</v>
      </c>
    </row>
    <row r="8" ht="27" customHeight="1" spans="1:11">
      <c r="A8" s="28" t="s">
        <v>179</v>
      </c>
      <c r="B8" s="28"/>
      <c r="C8" s="28" t="s">
        <v>52</v>
      </c>
      <c r="D8" s="28" t="s">
        <v>52</v>
      </c>
      <c r="E8" s="28"/>
      <c r="F8" s="28" t="s">
        <v>52</v>
      </c>
      <c r="G8" s="28"/>
      <c r="H8" s="28" t="s">
        <v>180</v>
      </c>
      <c r="I8" s="28" t="s">
        <v>28</v>
      </c>
      <c r="J8" s="28"/>
      <c r="K8" s="28" t="s">
        <v>180</v>
      </c>
    </row>
    <row r="9" ht="1.95" hidden="1" customHeight="1" spans="1:11">
      <c r="A9" s="28"/>
      <c r="B9" s="28"/>
      <c r="C9" s="31"/>
      <c r="D9" s="31"/>
      <c r="E9" s="31"/>
      <c r="F9" s="31"/>
      <c r="G9" s="28"/>
      <c r="H9" s="28"/>
      <c r="I9" s="28"/>
      <c r="J9" s="28"/>
      <c r="K9" s="31"/>
    </row>
    <row r="10" ht="24" customHeight="1" spans="1:11">
      <c r="A10" s="32" t="s">
        <v>181</v>
      </c>
      <c r="B10" s="32" t="s">
        <v>31</v>
      </c>
      <c r="C10" s="32"/>
      <c r="D10" s="32"/>
      <c r="E10" s="32"/>
      <c r="F10" s="32" t="s">
        <v>182</v>
      </c>
      <c r="G10" s="32"/>
      <c r="H10" s="32"/>
      <c r="I10" s="32"/>
      <c r="J10" s="32"/>
      <c r="K10" s="32"/>
    </row>
    <row r="11" ht="98.5" customHeight="1" spans="1:11">
      <c r="A11" s="32"/>
      <c r="B11" s="33" t="s">
        <v>248</v>
      </c>
      <c r="C11" s="33"/>
      <c r="D11" s="33"/>
      <c r="E11" s="33"/>
      <c r="F11" s="33" t="s">
        <v>249</v>
      </c>
      <c r="G11" s="33"/>
      <c r="H11" s="33"/>
      <c r="I11" s="33"/>
      <c r="J11" s="33"/>
      <c r="K11" s="33"/>
    </row>
    <row r="12" ht="24" customHeight="1" spans="1:11">
      <c r="A12" s="32" t="s">
        <v>41</v>
      </c>
      <c r="B12" s="32" t="s">
        <v>42</v>
      </c>
      <c r="C12" s="32"/>
      <c r="D12" s="32" t="s">
        <v>43</v>
      </c>
      <c r="E12" s="32"/>
      <c r="F12" s="32" t="s">
        <v>44</v>
      </c>
      <c r="G12" s="32" t="s">
        <v>45</v>
      </c>
      <c r="H12" s="32" t="s">
        <v>185</v>
      </c>
      <c r="I12" s="32" t="s">
        <v>186</v>
      </c>
      <c r="J12" s="32" t="s">
        <v>187</v>
      </c>
      <c r="K12" s="32"/>
    </row>
    <row r="13" ht="27" customHeight="1" spans="1:11">
      <c r="A13" s="34" t="s">
        <v>188</v>
      </c>
      <c r="B13" s="35" t="s">
        <v>189</v>
      </c>
      <c r="C13" s="35"/>
      <c r="D13" s="36" t="s">
        <v>190</v>
      </c>
      <c r="E13" s="36"/>
      <c r="F13" s="35" t="s">
        <v>250</v>
      </c>
      <c r="G13" s="35" t="s">
        <v>62</v>
      </c>
      <c r="H13" s="37">
        <v>5</v>
      </c>
      <c r="I13" s="37">
        <v>5</v>
      </c>
      <c r="J13" s="36" t="s">
        <v>52</v>
      </c>
      <c r="K13" s="36"/>
    </row>
    <row r="14" ht="27" hidden="1" customHeight="1" spans="1:11">
      <c r="A14" s="34" t="s">
        <v>188</v>
      </c>
      <c r="B14" s="35" t="s">
        <v>191</v>
      </c>
      <c r="C14" s="35"/>
      <c r="D14" s="36" t="s">
        <v>52</v>
      </c>
      <c r="E14" s="36"/>
      <c r="F14" s="35" t="s">
        <v>52</v>
      </c>
      <c r="G14" s="35" t="s">
        <v>52</v>
      </c>
      <c r="H14" s="35" t="s">
        <v>52</v>
      </c>
      <c r="I14" s="37">
        <v>0</v>
      </c>
      <c r="J14" s="36" t="s">
        <v>52</v>
      </c>
      <c r="K14" s="36"/>
    </row>
    <row r="15" ht="27" hidden="1" customHeight="1" spans="1:11">
      <c r="A15" s="34" t="s">
        <v>188</v>
      </c>
      <c r="B15" s="35" t="s">
        <v>192</v>
      </c>
      <c r="C15" s="35"/>
      <c r="D15" s="36" t="s">
        <v>52</v>
      </c>
      <c r="E15" s="36"/>
      <c r="F15" s="35" t="s">
        <v>52</v>
      </c>
      <c r="G15" s="35" t="s">
        <v>52</v>
      </c>
      <c r="H15" s="35" t="s">
        <v>52</v>
      </c>
      <c r="I15" s="37">
        <v>0</v>
      </c>
      <c r="J15" s="36" t="s">
        <v>52</v>
      </c>
      <c r="K15" s="36"/>
    </row>
    <row r="16" ht="27" customHeight="1" spans="1:11">
      <c r="A16" s="34" t="s">
        <v>193</v>
      </c>
      <c r="B16" s="35" t="s">
        <v>194</v>
      </c>
      <c r="C16" s="35"/>
      <c r="D16" s="36" t="s">
        <v>251</v>
      </c>
      <c r="E16" s="36"/>
      <c r="F16" s="35" t="s">
        <v>87</v>
      </c>
      <c r="G16" s="35" t="s">
        <v>62</v>
      </c>
      <c r="H16" s="37">
        <v>5</v>
      </c>
      <c r="I16" s="37">
        <v>5</v>
      </c>
      <c r="J16" s="36" t="s">
        <v>52</v>
      </c>
      <c r="K16" s="36"/>
    </row>
    <row r="17" ht="27" customHeight="1" spans="1:11">
      <c r="A17" s="34" t="s">
        <v>193</v>
      </c>
      <c r="B17" s="35" t="s">
        <v>194</v>
      </c>
      <c r="C17" s="35"/>
      <c r="D17" s="36" t="s">
        <v>252</v>
      </c>
      <c r="E17" s="36"/>
      <c r="F17" s="35" t="s">
        <v>50</v>
      </c>
      <c r="G17" s="35" t="s">
        <v>62</v>
      </c>
      <c r="H17" s="37">
        <v>5</v>
      </c>
      <c r="I17" s="37">
        <v>5</v>
      </c>
      <c r="J17" s="36" t="s">
        <v>52</v>
      </c>
      <c r="K17" s="36"/>
    </row>
    <row r="18" ht="27" customHeight="1" spans="1:11">
      <c r="A18" s="34" t="s">
        <v>193</v>
      </c>
      <c r="B18" s="35" t="s">
        <v>194</v>
      </c>
      <c r="C18" s="35"/>
      <c r="D18" s="36" t="s">
        <v>253</v>
      </c>
      <c r="E18" s="36"/>
      <c r="F18" s="35" t="s">
        <v>254</v>
      </c>
      <c r="G18" s="35" t="s">
        <v>255</v>
      </c>
      <c r="H18" s="37">
        <v>5</v>
      </c>
      <c r="I18" s="37">
        <v>5</v>
      </c>
      <c r="J18" s="36" t="s">
        <v>52</v>
      </c>
      <c r="K18" s="36"/>
    </row>
    <row r="19" ht="27" customHeight="1" spans="1:11">
      <c r="A19" s="34" t="s">
        <v>193</v>
      </c>
      <c r="B19" s="35" t="s">
        <v>194</v>
      </c>
      <c r="C19" s="35"/>
      <c r="D19" s="36" t="s">
        <v>256</v>
      </c>
      <c r="E19" s="36"/>
      <c r="F19" s="35" t="s">
        <v>50</v>
      </c>
      <c r="G19" s="35" t="s">
        <v>62</v>
      </c>
      <c r="H19" s="37">
        <v>5</v>
      </c>
      <c r="I19" s="37">
        <v>5</v>
      </c>
      <c r="J19" s="36" t="s">
        <v>52</v>
      </c>
      <c r="K19" s="36"/>
    </row>
    <row r="20" ht="27" customHeight="1" spans="1:11">
      <c r="A20" s="34" t="s">
        <v>193</v>
      </c>
      <c r="B20" s="35" t="s">
        <v>205</v>
      </c>
      <c r="C20" s="35"/>
      <c r="D20" s="36" t="s">
        <v>257</v>
      </c>
      <c r="E20" s="36"/>
      <c r="F20" s="35" t="s">
        <v>50</v>
      </c>
      <c r="G20" s="35" t="s">
        <v>62</v>
      </c>
      <c r="H20" s="37">
        <v>5</v>
      </c>
      <c r="I20" s="37">
        <v>5</v>
      </c>
      <c r="J20" s="36" t="s">
        <v>52</v>
      </c>
      <c r="K20" s="36"/>
    </row>
    <row r="21" ht="27" customHeight="1" spans="1:11">
      <c r="A21" s="34" t="s">
        <v>193</v>
      </c>
      <c r="B21" s="35" t="s">
        <v>205</v>
      </c>
      <c r="C21" s="35"/>
      <c r="D21" s="36" t="s">
        <v>258</v>
      </c>
      <c r="E21" s="36"/>
      <c r="F21" s="35" t="s">
        <v>50</v>
      </c>
      <c r="G21" s="35" t="s">
        <v>62</v>
      </c>
      <c r="H21" s="37">
        <v>5</v>
      </c>
      <c r="I21" s="37">
        <v>5</v>
      </c>
      <c r="J21" s="36" t="s">
        <v>52</v>
      </c>
      <c r="K21" s="36"/>
    </row>
    <row r="22" ht="27" customHeight="1" spans="1:11">
      <c r="A22" s="34" t="s">
        <v>193</v>
      </c>
      <c r="B22" s="35" t="s">
        <v>205</v>
      </c>
      <c r="C22" s="35"/>
      <c r="D22" s="36" t="s">
        <v>259</v>
      </c>
      <c r="E22" s="36"/>
      <c r="F22" s="35" t="s">
        <v>50</v>
      </c>
      <c r="G22" s="35" t="s">
        <v>62</v>
      </c>
      <c r="H22" s="37">
        <v>5</v>
      </c>
      <c r="I22" s="37">
        <v>5</v>
      </c>
      <c r="J22" s="36" t="s">
        <v>52</v>
      </c>
      <c r="K22" s="36"/>
    </row>
    <row r="23" ht="27" customHeight="1" spans="1:11">
      <c r="A23" s="34" t="s">
        <v>193</v>
      </c>
      <c r="B23" s="35" t="s">
        <v>205</v>
      </c>
      <c r="C23" s="35"/>
      <c r="D23" s="36" t="s">
        <v>207</v>
      </c>
      <c r="E23" s="36"/>
      <c r="F23" s="35" t="s">
        <v>87</v>
      </c>
      <c r="G23" s="35" t="s">
        <v>62</v>
      </c>
      <c r="H23" s="37">
        <v>5</v>
      </c>
      <c r="I23" s="37">
        <v>5</v>
      </c>
      <c r="J23" s="36" t="s">
        <v>52</v>
      </c>
      <c r="K23" s="36"/>
    </row>
    <row r="24" ht="27" customHeight="1" spans="1:11">
      <c r="A24" s="34" t="s">
        <v>193</v>
      </c>
      <c r="B24" s="35" t="s">
        <v>208</v>
      </c>
      <c r="C24" s="35"/>
      <c r="D24" s="36" t="s">
        <v>260</v>
      </c>
      <c r="E24" s="36"/>
      <c r="F24" s="35" t="s">
        <v>50</v>
      </c>
      <c r="G24" s="35" t="s">
        <v>62</v>
      </c>
      <c r="H24" s="37">
        <v>5</v>
      </c>
      <c r="I24" s="37">
        <v>5</v>
      </c>
      <c r="J24" s="36" t="s">
        <v>52</v>
      </c>
      <c r="K24" s="36"/>
    </row>
    <row r="25" ht="27" customHeight="1" spans="1:11">
      <c r="A25" s="34" t="s">
        <v>193</v>
      </c>
      <c r="B25" s="35" t="s">
        <v>208</v>
      </c>
      <c r="C25" s="35"/>
      <c r="D25" s="36" t="s">
        <v>210</v>
      </c>
      <c r="E25" s="36"/>
      <c r="F25" s="35" t="s">
        <v>87</v>
      </c>
      <c r="G25" s="35" t="s">
        <v>62</v>
      </c>
      <c r="H25" s="37">
        <v>5</v>
      </c>
      <c r="I25" s="37">
        <v>5</v>
      </c>
      <c r="J25" s="36" t="s">
        <v>52</v>
      </c>
      <c r="K25" s="36"/>
    </row>
    <row r="26" ht="27" customHeight="1" spans="1:11">
      <c r="A26" s="34" t="s">
        <v>193</v>
      </c>
      <c r="B26" s="35" t="s">
        <v>208</v>
      </c>
      <c r="C26" s="35"/>
      <c r="D26" s="36" t="s">
        <v>261</v>
      </c>
      <c r="E26" s="36"/>
      <c r="F26" s="35" t="s">
        <v>107</v>
      </c>
      <c r="G26" s="35" t="s">
        <v>62</v>
      </c>
      <c r="H26" s="37">
        <v>5</v>
      </c>
      <c r="I26" s="37">
        <v>5</v>
      </c>
      <c r="J26" s="36" t="s">
        <v>52</v>
      </c>
      <c r="K26" s="36"/>
    </row>
    <row r="27" ht="27" customHeight="1" spans="1:11">
      <c r="A27" s="34" t="s">
        <v>193</v>
      </c>
      <c r="B27" s="35" t="s">
        <v>208</v>
      </c>
      <c r="C27" s="35"/>
      <c r="D27" s="36" t="s">
        <v>262</v>
      </c>
      <c r="E27" s="36"/>
      <c r="F27" s="35" t="s">
        <v>107</v>
      </c>
      <c r="G27" s="35" t="s">
        <v>62</v>
      </c>
      <c r="H27" s="37">
        <v>5</v>
      </c>
      <c r="I27" s="37">
        <v>5</v>
      </c>
      <c r="J27" s="36" t="s">
        <v>52</v>
      </c>
      <c r="K27" s="36"/>
    </row>
    <row r="28" ht="27" customHeight="1" spans="1:11">
      <c r="A28" s="34" t="s">
        <v>211</v>
      </c>
      <c r="B28" s="35" t="s">
        <v>212</v>
      </c>
      <c r="C28" s="35"/>
      <c r="D28" s="36" t="s">
        <v>263</v>
      </c>
      <c r="E28" s="36"/>
      <c r="F28" s="35" t="s">
        <v>264</v>
      </c>
      <c r="G28" s="35" t="s">
        <v>62</v>
      </c>
      <c r="H28" s="37">
        <v>5</v>
      </c>
      <c r="I28" s="37">
        <v>5</v>
      </c>
      <c r="J28" s="36" t="s">
        <v>52</v>
      </c>
      <c r="K28" s="36"/>
    </row>
    <row r="29" ht="27" customHeight="1" spans="1:11">
      <c r="A29" s="34" t="s">
        <v>211</v>
      </c>
      <c r="B29" s="35" t="s">
        <v>213</v>
      </c>
      <c r="C29" s="35"/>
      <c r="D29" s="36" t="s">
        <v>265</v>
      </c>
      <c r="E29" s="36"/>
      <c r="F29" s="35" t="s">
        <v>266</v>
      </c>
      <c r="G29" s="35" t="s">
        <v>62</v>
      </c>
      <c r="H29" s="37">
        <v>5</v>
      </c>
      <c r="I29" s="37">
        <v>5</v>
      </c>
      <c r="J29" s="36" t="s">
        <v>52</v>
      </c>
      <c r="K29" s="36"/>
    </row>
    <row r="30" ht="27" customHeight="1" spans="1:11">
      <c r="A30" s="34" t="s">
        <v>211</v>
      </c>
      <c r="B30" s="35" t="s">
        <v>213</v>
      </c>
      <c r="C30" s="35"/>
      <c r="D30" s="36" t="s">
        <v>267</v>
      </c>
      <c r="E30" s="36"/>
      <c r="F30" s="35" t="s">
        <v>242</v>
      </c>
      <c r="G30" s="35" t="s">
        <v>62</v>
      </c>
      <c r="H30" s="37">
        <v>3</v>
      </c>
      <c r="I30" s="37">
        <v>3</v>
      </c>
      <c r="J30" s="36" t="s">
        <v>52</v>
      </c>
      <c r="K30" s="36"/>
    </row>
    <row r="31" ht="27" customHeight="1" spans="1:11">
      <c r="A31" s="34" t="s">
        <v>211</v>
      </c>
      <c r="B31" s="35" t="s">
        <v>218</v>
      </c>
      <c r="C31" s="35"/>
      <c r="D31" s="36" t="s">
        <v>268</v>
      </c>
      <c r="E31" s="36"/>
      <c r="F31" s="35" t="s">
        <v>269</v>
      </c>
      <c r="G31" s="35" t="s">
        <v>62</v>
      </c>
      <c r="H31" s="37">
        <v>2</v>
      </c>
      <c r="I31" s="37">
        <v>2</v>
      </c>
      <c r="J31" s="36" t="s">
        <v>52</v>
      </c>
      <c r="K31" s="36"/>
    </row>
    <row r="32" ht="27" customHeight="1" spans="1:11">
      <c r="A32" s="34" t="s">
        <v>219</v>
      </c>
      <c r="B32" s="35" t="s">
        <v>220</v>
      </c>
      <c r="C32" s="35"/>
      <c r="D32" s="36" t="s">
        <v>270</v>
      </c>
      <c r="E32" s="36"/>
      <c r="F32" s="35" t="s">
        <v>87</v>
      </c>
      <c r="G32" s="35" t="s">
        <v>271</v>
      </c>
      <c r="H32" s="37">
        <v>5</v>
      </c>
      <c r="I32" s="37">
        <v>5</v>
      </c>
      <c r="J32" s="36" t="s">
        <v>52</v>
      </c>
      <c r="K32" s="36"/>
    </row>
    <row r="33" ht="27" customHeight="1" spans="1:11">
      <c r="A33" s="34" t="s">
        <v>219</v>
      </c>
      <c r="B33" s="35" t="s">
        <v>220</v>
      </c>
      <c r="C33" s="35"/>
      <c r="D33" s="36" t="s">
        <v>272</v>
      </c>
      <c r="E33" s="36"/>
      <c r="F33" s="35" t="s">
        <v>87</v>
      </c>
      <c r="G33" s="35" t="s">
        <v>271</v>
      </c>
      <c r="H33" s="37">
        <v>5</v>
      </c>
      <c r="I33" s="37">
        <v>5</v>
      </c>
      <c r="J33" s="36" t="s">
        <v>52</v>
      </c>
      <c r="K33" s="36"/>
    </row>
    <row r="34" ht="12" hidden="1" customHeight="1" spans="1:11">
      <c r="A34" s="35"/>
      <c r="B34" s="35"/>
      <c r="C34" s="35"/>
      <c r="D34" s="36"/>
      <c r="E34" s="35"/>
      <c r="F34" s="35"/>
      <c r="G34" s="35"/>
      <c r="H34" s="35"/>
      <c r="I34" s="35"/>
      <c r="J34" s="35"/>
      <c r="K34" s="36"/>
    </row>
    <row r="35" ht="21" customHeight="1" spans="1:11">
      <c r="A35" s="38" t="s">
        <v>221</v>
      </c>
      <c r="B35" s="38"/>
      <c r="C35" s="38"/>
      <c r="D35" s="38"/>
      <c r="E35" s="38"/>
      <c r="F35" s="38"/>
      <c r="G35" s="38"/>
      <c r="H35" s="39">
        <v>100</v>
      </c>
      <c r="I35" s="43">
        <v>100</v>
      </c>
      <c r="J35" s="34" t="s">
        <v>143</v>
      </c>
      <c r="K35" s="34"/>
    </row>
    <row r="36" ht="17.5" hidden="1" customHeight="1" spans="1:11">
      <c r="A36" s="38"/>
      <c r="B36" s="38"/>
      <c r="C36" s="38"/>
      <c r="D36" s="38"/>
      <c r="E36" s="38"/>
      <c r="F36" s="38"/>
      <c r="G36" s="40"/>
      <c r="H36" s="40"/>
      <c r="I36" s="44"/>
      <c r="J36" s="44"/>
      <c r="K36" s="17"/>
    </row>
    <row r="37" spans="1:11">
      <c r="A37" s="41" t="s">
        <v>222</v>
      </c>
      <c r="B37" s="42" t="s">
        <v>223</v>
      </c>
      <c r="C37" s="42"/>
      <c r="D37" s="42"/>
      <c r="E37" s="42"/>
      <c r="F37" s="42"/>
      <c r="G37" s="42"/>
      <c r="H37" s="42"/>
      <c r="I37" s="42"/>
      <c r="J37" s="42"/>
      <c r="K37" s="42"/>
    </row>
  </sheetData>
  <mergeCells count="8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B31:C31"/>
    <mergeCell ref="D31:E31"/>
    <mergeCell ref="J31:K31"/>
    <mergeCell ref="D32:E32"/>
    <mergeCell ref="J32:K32"/>
    <mergeCell ref="D33:E33"/>
    <mergeCell ref="J33:K33"/>
    <mergeCell ref="A35:G35"/>
    <mergeCell ref="J35:K35"/>
    <mergeCell ref="B37:K37"/>
    <mergeCell ref="A10:A11"/>
    <mergeCell ref="A13:A15"/>
    <mergeCell ref="A16:A27"/>
    <mergeCell ref="A28:A31"/>
    <mergeCell ref="A32:A33"/>
    <mergeCell ref="B16:C19"/>
    <mergeCell ref="B20:C23"/>
    <mergeCell ref="B24:C27"/>
    <mergeCell ref="B29:C30"/>
    <mergeCell ref="B32:C33"/>
  </mergeCells>
  <pageMargins left="0.708661417322835" right="0.708661417322835" top="0.748031496062992" bottom="0.748031496062992" header="0.31496062992126" footer="0.31496062992126"/>
  <pageSetup paperSize="9" scale="6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view="pageBreakPreview" zoomScaleNormal="90" workbookViewId="0">
      <selection activeCell="G35" sqref="G35"/>
    </sheetView>
  </sheetViews>
  <sheetFormatPr defaultColWidth="9" defaultRowHeight="13.5"/>
  <cols>
    <col min="1" max="1" width="13.3833333333333" customWidth="1"/>
    <col min="2" max="2" width="7.38333333333333" customWidth="1"/>
    <col min="3" max="3" width="11.7666666666667" customWidth="1"/>
    <col min="4" max="4" width="16.7666666666667" customWidth="1"/>
    <col min="5" max="5" width="9.76666666666667" customWidth="1"/>
    <col min="6" max="6" width="14.5333333333333" customWidth="1"/>
    <col min="7" max="7" width="11.225" customWidth="1"/>
    <col min="8" max="8" width="13.5333333333333" customWidth="1"/>
    <col min="9" max="9" width="12.8416666666667" customWidth="1"/>
    <col min="10" max="10" width="6.53333333333333" customWidth="1"/>
    <col min="11" max="11" width="16.5333333333333" customWidth="1"/>
  </cols>
  <sheetData>
    <row r="1" s="26" customFormat="1" ht="56.7" customHeight="1" spans="1:11">
      <c r="A1" s="27" t="s">
        <v>164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19.2" customHeight="1" spans="1:11">
      <c r="A2" s="28" t="s">
        <v>165</v>
      </c>
      <c r="B2" s="28" t="s">
        <v>273</v>
      </c>
      <c r="C2" s="28"/>
      <c r="D2" s="28"/>
      <c r="E2" s="28"/>
      <c r="F2" s="28"/>
      <c r="G2" s="28"/>
      <c r="H2" s="28"/>
      <c r="I2" s="28"/>
      <c r="J2" s="28"/>
      <c r="K2" s="28"/>
    </row>
    <row r="3" ht="21" customHeight="1" spans="1:11">
      <c r="A3" s="28" t="s">
        <v>167</v>
      </c>
      <c r="B3" s="28" t="s">
        <v>15</v>
      </c>
      <c r="C3" s="28"/>
      <c r="D3" s="28"/>
      <c r="E3" s="28" t="s">
        <v>168</v>
      </c>
      <c r="F3" s="28" t="s">
        <v>15</v>
      </c>
      <c r="G3" s="28"/>
      <c r="H3" s="28"/>
      <c r="I3" s="28"/>
      <c r="J3" s="28"/>
      <c r="K3" s="28"/>
    </row>
    <row r="4" ht="21" customHeight="1" spans="1:11">
      <c r="A4" s="28" t="s">
        <v>149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ht="24" customHeight="1" spans="1:11">
      <c r="A5" s="28"/>
      <c r="B5" s="28"/>
      <c r="C5" s="29" t="s">
        <v>169</v>
      </c>
      <c r="D5" s="28" t="s">
        <v>19</v>
      </c>
      <c r="E5" s="28"/>
      <c r="F5" s="28" t="s">
        <v>170</v>
      </c>
      <c r="G5" s="28"/>
      <c r="H5" s="28" t="s">
        <v>171</v>
      </c>
      <c r="I5" s="28" t="s">
        <v>22</v>
      </c>
      <c r="J5" s="28"/>
      <c r="K5" s="28" t="s">
        <v>23</v>
      </c>
    </row>
    <row r="6" ht="27" customHeight="1" spans="1:11">
      <c r="A6" s="28" t="s">
        <v>172</v>
      </c>
      <c r="B6" s="28"/>
      <c r="C6" s="30">
        <v>8</v>
      </c>
      <c r="D6" s="30">
        <v>8</v>
      </c>
      <c r="E6" s="30"/>
      <c r="F6" s="30">
        <v>8</v>
      </c>
      <c r="G6" s="30"/>
      <c r="H6" s="28" t="s">
        <v>225</v>
      </c>
      <c r="I6" s="28" t="s">
        <v>25</v>
      </c>
      <c r="J6" s="28"/>
      <c r="K6" s="28" t="s">
        <v>25</v>
      </c>
    </row>
    <row r="7" ht="27" customHeight="1" spans="1:11">
      <c r="A7" s="28" t="s">
        <v>177</v>
      </c>
      <c r="B7" s="28"/>
      <c r="C7" s="30">
        <v>8</v>
      </c>
      <c r="D7" s="30">
        <v>8</v>
      </c>
      <c r="E7" s="30"/>
      <c r="F7" s="30">
        <v>8</v>
      </c>
      <c r="G7" s="30"/>
      <c r="H7" s="28" t="s">
        <v>225</v>
      </c>
      <c r="I7" s="28" t="s">
        <v>28</v>
      </c>
      <c r="J7" s="28"/>
      <c r="K7" s="28" t="s">
        <v>226</v>
      </c>
    </row>
    <row r="8" ht="27" customHeight="1" spans="1:11">
      <c r="A8" s="28" t="s">
        <v>179</v>
      </c>
      <c r="B8" s="28"/>
      <c r="C8" s="28" t="s">
        <v>52</v>
      </c>
      <c r="D8" s="28" t="s">
        <v>52</v>
      </c>
      <c r="E8" s="28"/>
      <c r="F8" s="28" t="s">
        <v>52</v>
      </c>
      <c r="G8" s="28"/>
      <c r="H8" s="28" t="s">
        <v>180</v>
      </c>
      <c r="I8" s="28" t="s">
        <v>28</v>
      </c>
      <c r="J8" s="28"/>
      <c r="K8" s="28" t="s">
        <v>180</v>
      </c>
    </row>
    <row r="9" ht="1.95" hidden="1" customHeight="1" spans="1:11">
      <c r="A9" s="28"/>
      <c r="B9" s="28"/>
      <c r="C9" s="31"/>
      <c r="D9" s="31"/>
      <c r="E9" s="31"/>
      <c r="F9" s="31"/>
      <c r="G9" s="28"/>
      <c r="H9" s="28"/>
      <c r="I9" s="28"/>
      <c r="J9" s="28"/>
      <c r="K9" s="31"/>
    </row>
    <row r="10" ht="24" customHeight="1" spans="1:11">
      <c r="A10" s="32" t="s">
        <v>181</v>
      </c>
      <c r="B10" s="32" t="s">
        <v>31</v>
      </c>
      <c r="C10" s="32"/>
      <c r="D10" s="32"/>
      <c r="E10" s="32"/>
      <c r="F10" s="32" t="s">
        <v>182</v>
      </c>
      <c r="G10" s="32"/>
      <c r="H10" s="32"/>
      <c r="I10" s="32"/>
      <c r="J10" s="32"/>
      <c r="K10" s="32"/>
    </row>
    <row r="11" ht="98.5" customHeight="1" spans="1:11">
      <c r="A11" s="32"/>
      <c r="B11" s="33" t="s">
        <v>274</v>
      </c>
      <c r="C11" s="33"/>
      <c r="D11" s="33"/>
      <c r="E11" s="33"/>
      <c r="F11" s="33" t="s">
        <v>275</v>
      </c>
      <c r="G11" s="33"/>
      <c r="H11" s="33"/>
      <c r="I11" s="33"/>
      <c r="J11" s="33"/>
      <c r="K11" s="33"/>
    </row>
    <row r="12" ht="24" customHeight="1" spans="1:11">
      <c r="A12" s="32" t="s">
        <v>41</v>
      </c>
      <c r="B12" s="32" t="s">
        <v>42</v>
      </c>
      <c r="C12" s="32"/>
      <c r="D12" s="32" t="s">
        <v>43</v>
      </c>
      <c r="E12" s="32"/>
      <c r="F12" s="32" t="s">
        <v>44</v>
      </c>
      <c r="G12" s="32" t="s">
        <v>45</v>
      </c>
      <c r="H12" s="32" t="s">
        <v>185</v>
      </c>
      <c r="I12" s="32" t="s">
        <v>186</v>
      </c>
      <c r="J12" s="32" t="s">
        <v>187</v>
      </c>
      <c r="K12" s="32"/>
    </row>
    <row r="13" ht="27" customHeight="1" spans="1:11">
      <c r="A13" s="34" t="s">
        <v>188</v>
      </c>
      <c r="B13" s="35" t="s">
        <v>189</v>
      </c>
      <c r="C13" s="35"/>
      <c r="D13" s="36" t="s">
        <v>276</v>
      </c>
      <c r="E13" s="36"/>
      <c r="F13" s="35" t="s">
        <v>87</v>
      </c>
      <c r="G13" s="35" t="s">
        <v>62</v>
      </c>
      <c r="H13" s="37">
        <v>5</v>
      </c>
      <c r="I13" s="37">
        <v>5</v>
      </c>
      <c r="J13" s="36" t="s">
        <v>52</v>
      </c>
      <c r="K13" s="36"/>
    </row>
    <row r="14" ht="27" hidden="1" customHeight="1" spans="1:11">
      <c r="A14" s="34" t="s">
        <v>188</v>
      </c>
      <c r="B14" s="35" t="s">
        <v>191</v>
      </c>
      <c r="C14" s="35"/>
      <c r="D14" s="36" t="s">
        <v>52</v>
      </c>
      <c r="E14" s="36"/>
      <c r="F14" s="35" t="s">
        <v>52</v>
      </c>
      <c r="G14" s="35" t="s">
        <v>52</v>
      </c>
      <c r="H14" s="35" t="s">
        <v>52</v>
      </c>
      <c r="I14" s="37">
        <v>0</v>
      </c>
      <c r="J14" s="36" t="s">
        <v>52</v>
      </c>
      <c r="K14" s="36"/>
    </row>
    <row r="15" ht="27" hidden="1" customHeight="1" spans="1:11">
      <c r="A15" s="34" t="s">
        <v>188</v>
      </c>
      <c r="B15" s="35" t="s">
        <v>192</v>
      </c>
      <c r="C15" s="35"/>
      <c r="D15" s="36" t="s">
        <v>52</v>
      </c>
      <c r="E15" s="36"/>
      <c r="F15" s="35" t="s">
        <v>52</v>
      </c>
      <c r="G15" s="35" t="s">
        <v>52</v>
      </c>
      <c r="H15" s="35" t="s">
        <v>52</v>
      </c>
      <c r="I15" s="37">
        <v>0</v>
      </c>
      <c r="J15" s="36" t="s">
        <v>52</v>
      </c>
      <c r="K15" s="36"/>
    </row>
    <row r="16" ht="27" customHeight="1" spans="1:11">
      <c r="A16" s="34" t="s">
        <v>193</v>
      </c>
      <c r="B16" s="35" t="s">
        <v>194</v>
      </c>
      <c r="C16" s="35"/>
      <c r="D16" s="36" t="s">
        <v>277</v>
      </c>
      <c r="E16" s="36"/>
      <c r="F16" s="35" t="s">
        <v>254</v>
      </c>
      <c r="G16" s="35" t="s">
        <v>255</v>
      </c>
      <c r="H16" s="37">
        <v>5</v>
      </c>
      <c r="I16" s="37">
        <v>5</v>
      </c>
      <c r="J16" s="36" t="s">
        <v>52</v>
      </c>
      <c r="K16" s="36"/>
    </row>
    <row r="17" ht="27" customHeight="1" spans="1:11">
      <c r="A17" s="34" t="s">
        <v>193</v>
      </c>
      <c r="B17" s="35" t="s">
        <v>194</v>
      </c>
      <c r="C17" s="35"/>
      <c r="D17" s="36" t="s">
        <v>278</v>
      </c>
      <c r="E17" s="36"/>
      <c r="F17" s="35" t="s">
        <v>279</v>
      </c>
      <c r="G17" s="35" t="s">
        <v>280</v>
      </c>
      <c r="H17" s="37">
        <v>5</v>
      </c>
      <c r="I17" s="37">
        <v>5</v>
      </c>
      <c r="J17" s="36" t="s">
        <v>52</v>
      </c>
      <c r="K17" s="36"/>
    </row>
    <row r="18" ht="27" customHeight="1" spans="1:11">
      <c r="A18" s="34" t="s">
        <v>193</v>
      </c>
      <c r="B18" s="35" t="s">
        <v>194</v>
      </c>
      <c r="C18" s="35"/>
      <c r="D18" s="36" t="s">
        <v>281</v>
      </c>
      <c r="E18" s="36"/>
      <c r="F18" s="35" t="s">
        <v>87</v>
      </c>
      <c r="G18" s="35" t="s">
        <v>62</v>
      </c>
      <c r="H18" s="37">
        <v>5</v>
      </c>
      <c r="I18" s="37">
        <v>5</v>
      </c>
      <c r="J18" s="36" t="s">
        <v>52</v>
      </c>
      <c r="K18" s="36"/>
    </row>
    <row r="19" ht="27" customHeight="1" spans="1:11">
      <c r="A19" s="34" t="s">
        <v>193</v>
      </c>
      <c r="B19" s="35" t="s">
        <v>205</v>
      </c>
      <c r="C19" s="35"/>
      <c r="D19" s="36" t="s">
        <v>282</v>
      </c>
      <c r="E19" s="36"/>
      <c r="F19" s="35" t="s">
        <v>50</v>
      </c>
      <c r="G19" s="35" t="s">
        <v>62</v>
      </c>
      <c r="H19" s="37">
        <v>5</v>
      </c>
      <c r="I19" s="37">
        <v>5</v>
      </c>
      <c r="J19" s="36" t="s">
        <v>52</v>
      </c>
      <c r="K19" s="36"/>
    </row>
    <row r="20" ht="27" customHeight="1" spans="1:11">
      <c r="A20" s="34" t="s">
        <v>193</v>
      </c>
      <c r="B20" s="35" t="s">
        <v>205</v>
      </c>
      <c r="C20" s="35"/>
      <c r="D20" s="36" t="s">
        <v>283</v>
      </c>
      <c r="E20" s="36"/>
      <c r="F20" s="35" t="s">
        <v>50</v>
      </c>
      <c r="G20" s="35" t="s">
        <v>62</v>
      </c>
      <c r="H20" s="37">
        <v>5</v>
      </c>
      <c r="I20" s="37">
        <v>5</v>
      </c>
      <c r="J20" s="36" t="s">
        <v>52</v>
      </c>
      <c r="K20" s="36"/>
    </row>
    <row r="21" ht="27" customHeight="1" spans="1:11">
      <c r="A21" s="34" t="s">
        <v>193</v>
      </c>
      <c r="B21" s="35" t="s">
        <v>205</v>
      </c>
      <c r="C21" s="35"/>
      <c r="D21" s="36" t="s">
        <v>284</v>
      </c>
      <c r="E21" s="36"/>
      <c r="F21" s="35" t="s">
        <v>50</v>
      </c>
      <c r="G21" s="35" t="s">
        <v>62</v>
      </c>
      <c r="H21" s="37">
        <v>5</v>
      </c>
      <c r="I21" s="37">
        <v>5</v>
      </c>
      <c r="J21" s="36" t="s">
        <v>52</v>
      </c>
      <c r="K21" s="36"/>
    </row>
    <row r="22" ht="27" customHeight="1" spans="1:11">
      <c r="A22" s="34" t="s">
        <v>193</v>
      </c>
      <c r="B22" s="35" t="s">
        <v>208</v>
      </c>
      <c r="C22" s="35"/>
      <c r="D22" s="36" t="s">
        <v>285</v>
      </c>
      <c r="E22" s="36"/>
      <c r="F22" s="35" t="s">
        <v>107</v>
      </c>
      <c r="G22" s="35" t="s">
        <v>62</v>
      </c>
      <c r="H22" s="37">
        <v>5</v>
      </c>
      <c r="I22" s="37">
        <v>5</v>
      </c>
      <c r="J22" s="36" t="s">
        <v>52</v>
      </c>
      <c r="K22" s="36"/>
    </row>
    <row r="23" ht="27" customHeight="1" spans="1:11">
      <c r="A23" s="34" t="s">
        <v>193</v>
      </c>
      <c r="B23" s="35" t="s">
        <v>208</v>
      </c>
      <c r="C23" s="35"/>
      <c r="D23" s="36" t="s">
        <v>286</v>
      </c>
      <c r="E23" s="36"/>
      <c r="F23" s="35" t="s">
        <v>107</v>
      </c>
      <c r="G23" s="35" t="s">
        <v>62</v>
      </c>
      <c r="H23" s="37">
        <v>5</v>
      </c>
      <c r="I23" s="37">
        <v>5</v>
      </c>
      <c r="J23" s="36" t="s">
        <v>52</v>
      </c>
      <c r="K23" s="36"/>
    </row>
    <row r="24" ht="27" customHeight="1" spans="1:11">
      <c r="A24" s="34" t="s">
        <v>193</v>
      </c>
      <c r="B24" s="35" t="s">
        <v>208</v>
      </c>
      <c r="C24" s="35"/>
      <c r="D24" s="36" t="s">
        <v>287</v>
      </c>
      <c r="E24" s="36"/>
      <c r="F24" s="35" t="s">
        <v>107</v>
      </c>
      <c r="G24" s="35" t="s">
        <v>62</v>
      </c>
      <c r="H24" s="37">
        <v>5</v>
      </c>
      <c r="I24" s="37">
        <v>5</v>
      </c>
      <c r="J24" s="36" t="s">
        <v>52</v>
      </c>
      <c r="K24" s="36"/>
    </row>
    <row r="25" ht="27" hidden="1" customHeight="1" spans="1:11">
      <c r="A25" s="34" t="s">
        <v>211</v>
      </c>
      <c r="B25" s="35" t="s">
        <v>212</v>
      </c>
      <c r="C25" s="35"/>
      <c r="D25" s="36" t="s">
        <v>52</v>
      </c>
      <c r="E25" s="36"/>
      <c r="F25" s="35" t="s">
        <v>52</v>
      </c>
      <c r="G25" s="35" t="s">
        <v>52</v>
      </c>
      <c r="H25" s="35" t="s">
        <v>52</v>
      </c>
      <c r="I25" s="37">
        <v>0</v>
      </c>
      <c r="J25" s="36" t="s">
        <v>52</v>
      </c>
      <c r="K25" s="36"/>
    </row>
    <row r="26" ht="27" customHeight="1" spans="1:11">
      <c r="A26" s="34" t="s">
        <v>211</v>
      </c>
      <c r="B26" s="35" t="s">
        <v>213</v>
      </c>
      <c r="C26" s="35"/>
      <c r="D26" s="36" t="s">
        <v>267</v>
      </c>
      <c r="E26" s="36"/>
      <c r="F26" s="35" t="s">
        <v>242</v>
      </c>
      <c r="G26" s="35" t="s">
        <v>62</v>
      </c>
      <c r="H26" s="37">
        <v>20</v>
      </c>
      <c r="I26" s="37">
        <v>20</v>
      </c>
      <c r="J26" s="36"/>
      <c r="K26" s="36"/>
    </row>
    <row r="27" ht="27" hidden="1" customHeight="1" spans="1:11">
      <c r="A27" s="34" t="s">
        <v>211</v>
      </c>
      <c r="B27" s="35" t="s">
        <v>218</v>
      </c>
      <c r="C27" s="35"/>
      <c r="D27" s="36" t="s">
        <v>52</v>
      </c>
      <c r="E27" s="36"/>
      <c r="F27" s="35" t="s">
        <v>52</v>
      </c>
      <c r="G27" s="35" t="s">
        <v>52</v>
      </c>
      <c r="H27" s="35" t="s">
        <v>52</v>
      </c>
      <c r="I27" s="37">
        <v>0</v>
      </c>
      <c r="J27" s="36" t="s">
        <v>52</v>
      </c>
      <c r="K27" s="36"/>
    </row>
    <row r="28" ht="27" customHeight="1" spans="1:11">
      <c r="A28" s="34" t="s">
        <v>219</v>
      </c>
      <c r="B28" s="35" t="s">
        <v>220</v>
      </c>
      <c r="C28" s="35"/>
      <c r="D28" s="36" t="s">
        <v>288</v>
      </c>
      <c r="E28" s="36"/>
      <c r="F28" s="35" t="s">
        <v>87</v>
      </c>
      <c r="G28" s="35" t="s">
        <v>62</v>
      </c>
      <c r="H28" s="37">
        <v>10</v>
      </c>
      <c r="I28" s="37">
        <v>10</v>
      </c>
      <c r="J28" s="36" t="s">
        <v>52</v>
      </c>
      <c r="K28" s="36"/>
    </row>
    <row r="29" ht="27" customHeight="1" spans="1:11">
      <c r="A29" s="34" t="s">
        <v>219</v>
      </c>
      <c r="B29" s="35" t="s">
        <v>220</v>
      </c>
      <c r="C29" s="35"/>
      <c r="D29" s="36" t="s">
        <v>289</v>
      </c>
      <c r="E29" s="36"/>
      <c r="F29" s="35" t="s">
        <v>87</v>
      </c>
      <c r="G29" s="35" t="s">
        <v>62</v>
      </c>
      <c r="H29" s="37">
        <v>10</v>
      </c>
      <c r="I29" s="37">
        <v>10</v>
      </c>
      <c r="J29" s="36" t="s">
        <v>52</v>
      </c>
      <c r="K29" s="36"/>
    </row>
    <row r="30" ht="12" hidden="1" customHeight="1" spans="1:11">
      <c r="A30" s="35"/>
      <c r="B30" s="35"/>
      <c r="C30" s="35"/>
      <c r="D30" s="36"/>
      <c r="E30" s="35"/>
      <c r="F30" s="35"/>
      <c r="G30" s="35"/>
      <c r="H30" s="35"/>
      <c r="I30" s="35"/>
      <c r="J30" s="35"/>
      <c r="K30" s="36"/>
    </row>
    <row r="31" ht="21" customHeight="1" spans="1:11">
      <c r="A31" s="38" t="s">
        <v>221</v>
      </c>
      <c r="B31" s="38"/>
      <c r="C31" s="38"/>
      <c r="D31" s="38"/>
      <c r="E31" s="38"/>
      <c r="F31" s="38"/>
      <c r="G31" s="38"/>
      <c r="H31" s="39">
        <v>100</v>
      </c>
      <c r="I31" s="43">
        <v>100</v>
      </c>
      <c r="J31" s="34" t="s">
        <v>143</v>
      </c>
      <c r="K31" s="34"/>
    </row>
    <row r="32" ht="17.5" hidden="1" customHeight="1" spans="1:11">
      <c r="A32" s="38"/>
      <c r="B32" s="38"/>
      <c r="C32" s="38"/>
      <c r="D32" s="38"/>
      <c r="E32" s="38"/>
      <c r="F32" s="38"/>
      <c r="G32" s="40"/>
      <c r="H32" s="40"/>
      <c r="I32" s="44"/>
      <c r="J32" s="44"/>
      <c r="K32" s="17"/>
    </row>
    <row r="33" spans="1:11">
      <c r="A33" s="41" t="s">
        <v>222</v>
      </c>
      <c r="B33" s="42" t="s">
        <v>223</v>
      </c>
      <c r="C33" s="42"/>
      <c r="D33" s="42"/>
      <c r="E33" s="42"/>
      <c r="F33" s="42"/>
      <c r="G33" s="42"/>
      <c r="H33" s="42"/>
      <c r="I33" s="42"/>
      <c r="J33" s="42"/>
      <c r="K33" s="42"/>
    </row>
  </sheetData>
  <mergeCells count="81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A31:G31"/>
    <mergeCell ref="J31:K31"/>
    <mergeCell ref="B33:K33"/>
    <mergeCell ref="A10:A11"/>
    <mergeCell ref="A13:A15"/>
    <mergeCell ref="A16:A24"/>
    <mergeCell ref="A25:A27"/>
    <mergeCell ref="A28:A29"/>
    <mergeCell ref="B16:C18"/>
    <mergeCell ref="B19:C21"/>
    <mergeCell ref="B22:C24"/>
    <mergeCell ref="B28:C29"/>
  </mergeCells>
  <pageMargins left="0.708661417322835" right="0.708661417322835" top="0.748031496062992" bottom="0.748031496062992" header="0.31496062992126" footer="0.31496062992126"/>
  <pageSetup paperSize="9" scale="6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2" workbookViewId="0">
      <selection activeCell="R20" sqref="R20"/>
    </sheetView>
  </sheetViews>
  <sheetFormatPr defaultColWidth="9" defaultRowHeight="13.5"/>
  <cols>
    <col min="1" max="1" width="5.225" customWidth="1"/>
    <col min="3" max="3" width="8.45833333333333" customWidth="1"/>
    <col min="5" max="5" width="12.3833333333333" customWidth="1"/>
    <col min="6" max="6" width="2.38333333333333" customWidth="1"/>
    <col min="7" max="7" width="10.8416666666667" customWidth="1"/>
    <col min="8" max="8" width="10.1583333333333" customWidth="1"/>
    <col min="9" max="9" width="6.84166666666667" customWidth="1"/>
    <col min="10" max="10" width="0.841666666666667" customWidth="1"/>
    <col min="11" max="11" width="8" customWidth="1"/>
    <col min="12" max="12" width="1" customWidth="1"/>
    <col min="13" max="13" width="6.84166666666667" customWidth="1"/>
    <col min="14" max="14" width="12.8416666666667" customWidth="1"/>
  </cols>
  <sheetData>
    <row r="1" ht="42" customHeight="1" spans="1:14">
      <c r="A1" s="1" t="s">
        <v>290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147</v>
      </c>
      <c r="B2" s="2"/>
      <c r="C2" s="2" t="s">
        <v>291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148</v>
      </c>
      <c r="B3" s="2"/>
      <c r="C3" s="2"/>
      <c r="D3" s="2"/>
      <c r="E3" s="2"/>
      <c r="F3" s="2"/>
      <c r="G3" s="2"/>
      <c r="H3" s="2" t="s">
        <v>292</v>
      </c>
      <c r="I3" s="2"/>
      <c r="J3" s="2"/>
      <c r="K3" s="2"/>
      <c r="L3" s="2"/>
      <c r="M3" s="2"/>
      <c r="N3" s="2"/>
    </row>
    <row r="4" ht="15" customHeight="1" spans="1:14">
      <c r="A4" s="2" t="s">
        <v>149</v>
      </c>
      <c r="B4" s="2"/>
      <c r="C4" s="2"/>
      <c r="D4" s="2"/>
      <c r="E4" s="2" t="s">
        <v>293</v>
      </c>
      <c r="F4" s="2" t="s">
        <v>294</v>
      </c>
      <c r="G4" s="2"/>
      <c r="H4" s="2" t="s">
        <v>295</v>
      </c>
      <c r="I4" s="2"/>
      <c r="J4" s="2" t="s">
        <v>22</v>
      </c>
      <c r="K4" s="2"/>
      <c r="L4" s="2" t="s">
        <v>21</v>
      </c>
      <c r="M4" s="2"/>
      <c r="N4" s="2" t="s">
        <v>23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172</v>
      </c>
      <c r="D6" s="3"/>
      <c r="E6" s="4">
        <f t="shared" ref="E6:H6" si="0">SUM(E7:E9)</f>
        <v>0</v>
      </c>
      <c r="F6" s="5">
        <f t="shared" si="0"/>
        <v>1128.49</v>
      </c>
      <c r="G6" s="6"/>
      <c r="H6" s="5">
        <f t="shared" si="0"/>
        <v>428.49</v>
      </c>
      <c r="I6" s="6"/>
      <c r="J6" s="2">
        <v>10</v>
      </c>
      <c r="K6" s="2"/>
      <c r="L6" s="22">
        <f>H6/F6</f>
        <v>0.379702079770313</v>
      </c>
      <c r="M6" s="22"/>
      <c r="N6" s="2">
        <v>3.8</v>
      </c>
    </row>
    <row r="7" ht="15" customHeight="1" spans="1:14">
      <c r="A7" s="2"/>
      <c r="B7" s="2"/>
      <c r="C7" s="2" t="s">
        <v>296</v>
      </c>
      <c r="D7" s="2"/>
      <c r="E7" s="4">
        <v>0</v>
      </c>
      <c r="F7" s="4">
        <v>700</v>
      </c>
      <c r="G7" s="4"/>
      <c r="H7" s="4">
        <v>0</v>
      </c>
      <c r="I7" s="4"/>
      <c r="J7" s="2" t="s">
        <v>297</v>
      </c>
      <c r="K7" s="2"/>
      <c r="L7" s="2"/>
      <c r="M7" s="2"/>
      <c r="N7" s="2" t="s">
        <v>297</v>
      </c>
    </row>
    <row r="8" ht="15" customHeight="1" spans="1:14">
      <c r="A8" s="2"/>
      <c r="B8" s="2"/>
      <c r="C8" s="2" t="s">
        <v>298</v>
      </c>
      <c r="D8" s="2"/>
      <c r="E8" s="2"/>
      <c r="F8" s="2">
        <v>428.49</v>
      </c>
      <c r="G8" s="2"/>
      <c r="H8" s="2">
        <v>428.49</v>
      </c>
      <c r="I8" s="2"/>
      <c r="J8" s="2" t="s">
        <v>297</v>
      </c>
      <c r="K8" s="2"/>
      <c r="L8" s="2"/>
      <c r="M8" s="2"/>
      <c r="N8" s="2" t="s">
        <v>297</v>
      </c>
    </row>
    <row r="9" ht="15" customHeight="1" spans="1:14">
      <c r="A9" s="2"/>
      <c r="B9" s="2"/>
      <c r="C9" s="2" t="s">
        <v>158</v>
      </c>
      <c r="D9" s="2"/>
      <c r="E9" s="2"/>
      <c r="F9" s="2"/>
      <c r="G9" s="2"/>
      <c r="H9" s="2"/>
      <c r="I9" s="2"/>
      <c r="J9" s="2" t="s">
        <v>297</v>
      </c>
      <c r="K9" s="2"/>
      <c r="L9" s="2"/>
      <c r="M9" s="2"/>
      <c r="N9" s="2" t="s">
        <v>297</v>
      </c>
    </row>
    <row r="10" ht="15" customHeight="1" spans="1:14">
      <c r="A10" s="2" t="s">
        <v>181</v>
      </c>
      <c r="B10" s="2" t="s">
        <v>31</v>
      </c>
      <c r="C10" s="2"/>
      <c r="D10" s="2"/>
      <c r="E10" s="2"/>
      <c r="F10" s="2"/>
      <c r="G10" s="2"/>
      <c r="H10" s="2" t="s">
        <v>182</v>
      </c>
      <c r="I10" s="2"/>
      <c r="J10" s="2"/>
      <c r="K10" s="2"/>
      <c r="L10" s="2"/>
      <c r="M10" s="2"/>
      <c r="N10" s="2"/>
    </row>
    <row r="11" ht="59.05" customHeight="1" spans="1:14">
      <c r="A11" s="2"/>
      <c r="B11" s="2" t="s">
        <v>299</v>
      </c>
      <c r="C11" s="2"/>
      <c r="D11" s="2"/>
      <c r="E11" s="2"/>
      <c r="F11" s="2"/>
      <c r="G11" s="2"/>
      <c r="H11" s="2" t="s">
        <v>300</v>
      </c>
      <c r="I11" s="2"/>
      <c r="J11" s="2"/>
      <c r="K11" s="2"/>
      <c r="L11" s="2"/>
      <c r="M11" s="2"/>
      <c r="N11" s="2"/>
    </row>
    <row r="12" ht="19" customHeight="1" spans="1:14">
      <c r="A12" s="7" t="s">
        <v>301</v>
      </c>
      <c r="B12" s="8" t="s">
        <v>41</v>
      </c>
      <c r="C12" s="8" t="s">
        <v>42</v>
      </c>
      <c r="D12" s="8" t="s">
        <v>43</v>
      </c>
      <c r="E12" s="8"/>
      <c r="F12" s="8"/>
      <c r="G12" s="8" t="s">
        <v>44</v>
      </c>
      <c r="H12" s="8" t="s">
        <v>45</v>
      </c>
      <c r="I12" s="8" t="s">
        <v>22</v>
      </c>
      <c r="J12" s="8"/>
      <c r="K12" s="8" t="s">
        <v>23</v>
      </c>
      <c r="L12" s="8"/>
      <c r="M12" s="8" t="s">
        <v>187</v>
      </c>
      <c r="N12" s="8"/>
    </row>
    <row r="13" ht="15" customHeight="1" spans="1:14">
      <c r="A13" s="9"/>
      <c r="B13" s="8" t="s">
        <v>193</v>
      </c>
      <c r="C13" s="8" t="s">
        <v>194</v>
      </c>
      <c r="D13" s="10" t="s">
        <v>302</v>
      </c>
      <c r="E13" s="10"/>
      <c r="F13" s="10"/>
      <c r="G13" s="11" t="s">
        <v>303</v>
      </c>
      <c r="H13" s="11" t="s">
        <v>303</v>
      </c>
      <c r="I13" s="8">
        <v>12.5</v>
      </c>
      <c r="J13" s="8"/>
      <c r="K13" s="8">
        <v>12.5</v>
      </c>
      <c r="L13" s="8"/>
      <c r="M13" s="8"/>
      <c r="N13" s="8"/>
    </row>
    <row r="14" ht="53.05" customHeight="1" spans="1:14">
      <c r="A14" s="9"/>
      <c r="B14" s="8"/>
      <c r="C14" s="8" t="s">
        <v>205</v>
      </c>
      <c r="D14" s="10" t="s">
        <v>304</v>
      </c>
      <c r="E14" s="10"/>
      <c r="F14" s="10"/>
      <c r="G14" s="11" t="s">
        <v>50</v>
      </c>
      <c r="H14" s="25" t="s">
        <v>305</v>
      </c>
      <c r="I14" s="8">
        <v>12.5</v>
      </c>
      <c r="J14" s="8"/>
      <c r="K14" s="8">
        <v>0</v>
      </c>
      <c r="L14" s="8"/>
      <c r="M14" s="8" t="s">
        <v>306</v>
      </c>
      <c r="N14" s="8"/>
    </row>
    <row r="15" ht="39" customHeight="1" spans="1:14">
      <c r="A15" s="9"/>
      <c r="B15" s="8"/>
      <c r="C15" s="8" t="s">
        <v>208</v>
      </c>
      <c r="D15" s="10" t="s">
        <v>307</v>
      </c>
      <c r="E15" s="10"/>
      <c r="F15" s="10"/>
      <c r="G15" s="11" t="s">
        <v>107</v>
      </c>
      <c r="H15" s="11">
        <f>50%</f>
        <v>0.5</v>
      </c>
      <c r="I15" s="8">
        <v>12.5</v>
      </c>
      <c r="J15" s="8"/>
      <c r="K15" s="8">
        <v>6.25</v>
      </c>
      <c r="L15" s="8"/>
      <c r="M15" s="8" t="s">
        <v>308</v>
      </c>
      <c r="N15" s="8"/>
    </row>
    <row r="16" ht="15" customHeight="1" spans="1:14">
      <c r="A16" s="9"/>
      <c r="B16" s="8"/>
      <c r="C16" s="8" t="s">
        <v>188</v>
      </c>
      <c r="D16" s="10" t="s">
        <v>190</v>
      </c>
      <c r="E16" s="10"/>
      <c r="F16" s="10"/>
      <c r="G16" s="11" t="s">
        <v>111</v>
      </c>
      <c r="H16" s="11" t="s">
        <v>50</v>
      </c>
      <c r="I16" s="8">
        <v>12.5</v>
      </c>
      <c r="J16" s="8"/>
      <c r="K16" s="8">
        <v>12.5</v>
      </c>
      <c r="L16" s="8"/>
      <c r="M16" s="8"/>
      <c r="N16" s="8"/>
    </row>
    <row r="17" ht="26.05" customHeight="1" spans="1:14">
      <c r="A17" s="9"/>
      <c r="B17" s="14"/>
      <c r="C17" s="8" t="s">
        <v>213</v>
      </c>
      <c r="D17" s="10" t="s">
        <v>267</v>
      </c>
      <c r="E17" s="10"/>
      <c r="F17" s="10"/>
      <c r="G17" s="15" t="s">
        <v>240</v>
      </c>
      <c r="H17" s="11" t="s">
        <v>50</v>
      </c>
      <c r="I17" s="8">
        <v>10</v>
      </c>
      <c r="J17" s="8"/>
      <c r="K17" s="8">
        <v>10</v>
      </c>
      <c r="L17" s="8"/>
      <c r="M17" s="8"/>
      <c r="N17" s="8"/>
    </row>
    <row r="18" ht="15" customHeight="1" spans="1:14">
      <c r="A18" s="9"/>
      <c r="B18" s="14"/>
      <c r="C18" s="8" t="s">
        <v>309</v>
      </c>
      <c r="D18" s="10" t="s">
        <v>310</v>
      </c>
      <c r="E18" s="10"/>
      <c r="F18" s="10"/>
      <c r="G18" s="15" t="s">
        <v>61</v>
      </c>
      <c r="H18" s="11" t="s">
        <v>50</v>
      </c>
      <c r="I18" s="8">
        <v>10</v>
      </c>
      <c r="J18" s="8"/>
      <c r="K18" s="8">
        <v>10</v>
      </c>
      <c r="L18" s="8"/>
      <c r="M18" s="8"/>
      <c r="N18" s="8"/>
    </row>
    <row r="19" ht="15" customHeight="1" spans="1:14">
      <c r="A19" s="9"/>
      <c r="B19" s="14"/>
      <c r="C19" s="8"/>
      <c r="D19" s="10" t="s">
        <v>311</v>
      </c>
      <c r="E19" s="10"/>
      <c r="F19" s="10"/>
      <c r="G19" s="15" t="s">
        <v>61</v>
      </c>
      <c r="H19" s="11" t="s">
        <v>50</v>
      </c>
      <c r="I19" s="8">
        <v>10</v>
      </c>
      <c r="J19" s="8"/>
      <c r="K19" s="8">
        <v>10</v>
      </c>
      <c r="L19" s="8"/>
      <c r="M19" s="8"/>
      <c r="N19" s="8"/>
    </row>
    <row r="20" ht="24" customHeight="1" spans="1:14">
      <c r="A20" s="9"/>
      <c r="B20" s="12" t="s">
        <v>219</v>
      </c>
      <c r="C20" s="12" t="s">
        <v>220</v>
      </c>
      <c r="D20" s="10" t="s">
        <v>243</v>
      </c>
      <c r="E20" s="10"/>
      <c r="F20" s="10"/>
      <c r="G20" s="15" t="s">
        <v>312</v>
      </c>
      <c r="H20" s="16">
        <f>95%</f>
        <v>0.95</v>
      </c>
      <c r="I20" s="8">
        <v>10</v>
      </c>
      <c r="J20" s="8"/>
      <c r="K20" s="8">
        <v>10</v>
      </c>
      <c r="L20" s="8"/>
      <c r="M20" s="8"/>
      <c r="N20" s="8"/>
    </row>
    <row r="21" ht="15" customHeight="1" spans="1:14">
      <c r="A21" s="17" t="s">
        <v>221</v>
      </c>
      <c r="B21" s="17"/>
      <c r="C21" s="17"/>
      <c r="D21" s="17"/>
      <c r="E21" s="17"/>
      <c r="F21" s="17"/>
      <c r="G21" s="17"/>
      <c r="H21" s="17"/>
      <c r="I21" s="17">
        <v>100</v>
      </c>
      <c r="J21" s="17"/>
      <c r="K21" s="17">
        <f>SUM(K13:K20)+N6</f>
        <v>75.05</v>
      </c>
      <c r="L21" s="17"/>
      <c r="M21" s="23"/>
      <c r="N21" s="23"/>
    </row>
    <row r="22" spans="1:14">
      <c r="A22" s="18" t="s">
        <v>222</v>
      </c>
      <c r="B22" s="19" t="s">
        <v>313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4"/>
    </row>
    <row r="23" spans="1:14">
      <c r="A23" s="21" t="s">
        <v>314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ht="52" customHeight="1" spans="1:14">
      <c r="A24" s="21" t="s">
        <v>315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ht="41.15" customHeight="1" spans="1:14">
      <c r="A25" s="21" t="s">
        <v>316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ht="16" customHeight="1"/>
  </sheetData>
  <mergeCells count="8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23:N23"/>
    <mergeCell ref="A24:N24"/>
    <mergeCell ref="A25:N25"/>
    <mergeCell ref="A10:A11"/>
    <mergeCell ref="A12:A20"/>
    <mergeCell ref="B13:B16"/>
    <mergeCell ref="B17:B19"/>
    <mergeCell ref="C18:C1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目录</vt:lpstr>
      <vt:lpstr>2023年度部门（单位）整体支出绩效自评表</vt:lpstr>
      <vt:lpstr>部门预算项目支出绩效自评结果汇总表</vt:lpstr>
      <vt:lpstr>办案业务费</vt:lpstr>
      <vt:lpstr>物业费</vt:lpstr>
      <vt:lpstr>全省法院业务费</vt:lpstr>
      <vt:lpstr>法庭运维费</vt:lpstr>
      <vt:lpstr>  全省法院“两庭”建设资金</vt:lpstr>
      <vt:lpstr>全省“智慧法院”信息化项目经费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阿丶刁</cp:lastModifiedBy>
  <dcterms:created xsi:type="dcterms:W3CDTF">2018-12-06T00:45:00Z</dcterms:created>
  <cp:lastPrinted>2020-03-13T02:25:00Z</cp:lastPrinted>
  <dcterms:modified xsi:type="dcterms:W3CDTF">2024-03-29T13:17:24Z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3AC7B84B988A417DA4EB6CFBD6C21821_13</vt:lpwstr>
  </property>
</Properties>
</file>