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89" firstSheet="2" activeTab="3"/>
  </bookViews>
  <sheets>
    <sheet name="封面" sheetId="10" r:id="rId1"/>
    <sheet name="目录" sheetId="12" r:id="rId2"/>
    <sheet name="省级部门（单位）整体支出绩效自评表" sheetId="4" r:id="rId3"/>
    <sheet name="部门预算项目支出绩效自评结果汇总表" sheetId="5" r:id="rId4"/>
    <sheet name="省级部门预算项目支出绩效自评表1" sheetId="2" r:id="rId5"/>
    <sheet name="省级部门预算项目支出绩效自评表2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<sst xmlns="http://schemas.openxmlformats.org/spreadsheetml/2006/main" count="403" uniqueCount="196">
  <si>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</si>
  <si>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</si>
  <si>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编报部门（单位公章）：甘肃省夏河县人民法院</t>
  </si>
  <si>
    <t xml:space="preserve">                                 编报日期：2024年2月27日</t>
  </si>
  <si>
    <t xml:space="preserve">                                 联系人及电话：俞君威  0941--7181603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</si>
  <si>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</si>
  <si>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</si>
  <si>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</si>
  <si>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</si>
  <si>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1.全省法院业务费</t>
  </si>
  <si>
    <t xml:space="preserve">  2.法庭运维费</t>
  </si>
  <si>
    <t>2023年度部门（单位）整体支出绩效自评表</t>
  </si>
  <si>
    <t>部门（单位）名称</t>
  </si>
  <si>
    <t>夏河县人民法院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</si>
  <si>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</si>
  <si>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</si>
  <si>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</si>
  <si>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</si>
  <si>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</si>
  <si>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</si>
  <si>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</si>
  <si>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</si>
  <si>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</si>
  <si>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1568</t>
  </si>
  <si>
    <t>其中：基本支出</t>
  </si>
  <si>
    <t>1218</t>
  </si>
  <si>
    <t>-</t>
  </si>
  <si>
    <t>项目支出</t>
  </si>
  <si>
    <t>350</t>
  </si>
  <si>
    <t>年度总体绩效目标
完成情况</t>
  </si>
  <si>
    <t>预期目标</t>
  </si>
  <si>
    <t>目标实际完成情况</t>
  </si>
  <si>
    <t>目标1：提高审判办案质效。</t>
  </si>
  <si>
    <t>目标1完成情况：我院本年度受理案件工作、审理执行案件工作、审判民商事案件工作、审判刑事案件案件、审判行政案件工作均已完成，有效保障了审判服务。</t>
  </si>
  <si>
    <t>目标2：加强队伍素质能力建设，本年度计划开展相关业务培训活动，进一步提高干警业务能力，确保我院工作人员技能水平的提升。</t>
  </si>
  <si>
    <t>目标2完成情况：我院抓实教育培训，切实提升司法能力，加强能力建设，实施能力提升系列工程，培育复合型司法人才。</t>
  </si>
  <si>
    <t>目标3：保障我院装备购买等活动支出，保障法院日常运转，履行相关职能。</t>
  </si>
  <si>
    <t>目标3完成情况：完成装备购置工作，保障法院日常运转。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</si>
  <si>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</si>
  <si>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</si>
  <si>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</si>
  <si>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</si>
  <si>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</si>
  <si>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</si>
  <si>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</si>
  <si>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</si>
  <si>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</si>
  <si>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＜=100%</t>
  </si>
  <si>
    <t>2</t>
  </si>
  <si>
    <t/>
  </si>
  <si>
    <t>项目支出预算执行率</t>
  </si>
  <si>
    <t>＜=95%</t>
  </si>
  <si>
    <t>“三公经费”控制率</t>
  </si>
  <si>
    <t>=100%</t>
  </si>
  <si>
    <t>结转结余变动率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</si>
  <si>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</si>
  <si>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</si>
  <si>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</si>
  <si>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</si>
  <si>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</si>
  <si>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</si>
  <si>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</si>
  <si>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</si>
  <si>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</si>
  <si>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</si>
  <si>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</si>
  <si>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90.38%</t>
  </si>
  <si>
    <t>重点工作管理</t>
  </si>
  <si>
    <t>重点工作管理制度健全性</t>
  </si>
  <si>
    <t>履职效果</t>
  </si>
  <si>
    <t>部门履职目标</t>
  </si>
  <si>
    <t>全年案件受理数</t>
  </si>
  <si>
    <t>&gt;=900件</t>
  </si>
  <si>
    <t>1338件</t>
  </si>
  <si>
    <t>16.68</t>
  </si>
  <si>
    <t>部门效果目标</t>
  </si>
  <si>
    <t>法制宣传栏展板制作及时性</t>
  </si>
  <si>
    <t>及时</t>
  </si>
  <si>
    <t>16.66</t>
  </si>
  <si>
    <t>服务对象满意度</t>
  </si>
  <si>
    <t>群众满意度</t>
  </si>
  <si>
    <t>&gt;=90%</t>
  </si>
  <si>
    <t>10</t>
  </si>
  <si>
    <t>社会影响</t>
  </si>
  <si>
    <t>单位获奖数</t>
  </si>
  <si>
    <t>&gt;1个</t>
  </si>
  <si>
    <t>2个</t>
  </si>
  <si>
    <t>能力建设</t>
  </si>
  <si>
    <t>长效管理</t>
  </si>
  <si>
    <t>人才队伍建设规划及时性</t>
  </si>
  <si>
    <t>3.34</t>
  </si>
  <si>
    <t>人力资源建设</t>
  </si>
  <si>
    <t>审判人员培训完成及时性</t>
  </si>
  <si>
    <t>3.33</t>
  </si>
  <si>
    <t>档案管理</t>
  </si>
  <si>
    <t>档案归档准确率</t>
  </si>
  <si>
    <t>100%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</si>
  <si>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</si>
  <si>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</si>
  <si>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</si>
  <si>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</si>
  <si>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</si>
  <si>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</si>
  <si>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</si>
  <si>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</si>
  <si>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</si>
  <si>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</si>
  <si>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</si>
  <si>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</si>
  <si>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</si>
  <si>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</si>
  <si>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</si>
  <si>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</si>
  <si>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</si>
  <si>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</si>
  <si>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</si>
  <si>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全省法院业务费</t>
  </si>
  <si>
    <t>法庭运维费</t>
  </si>
  <si>
    <t>2023年度部门预算项目支出绩效自评表</t>
  </si>
  <si>
    <t>项目名称：</t>
  </si>
  <si>
    <t>业务费（本级）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</si>
  <si>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</si>
  <si>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</si>
  <si>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</si>
  <si>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</si>
  <si>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</si>
  <si>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</si>
  <si>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125</t>
  </si>
  <si>
    <t>91.19</t>
  </si>
  <si>
    <t>其中：财政拨款</t>
  </si>
  <si>
    <t>283.88</t>
  </si>
  <si>
    <t>258.88</t>
  </si>
  <si>
    <t>其他资金</t>
  </si>
  <si>
    <t>0.00</t>
  </si>
  <si>
    <t>年度总体目标</t>
  </si>
  <si>
    <t>实际完成情况</t>
  </si>
  <si>
    <t>通过2023年度业务费的投入，保障单位正常审判执行工作顺利开展，提高办案效率，从而推动本院各项工作顺利开展。</t>
  </si>
  <si>
    <t>分值（权重）</t>
  </si>
  <si>
    <t>指标得分</t>
  </si>
  <si>
    <t>偏差原因分析及改进措施</t>
  </si>
  <si>
    <t>成本指标</t>
  </si>
  <si>
    <t>经济成本指标</t>
  </si>
  <si>
    <t>立案登记平均成本（万元）</t>
  </si>
  <si>
    <t>定值</t>
  </si>
  <si>
    <t>6.68</t>
  </si>
  <si>
    <t>社会成本指标</t>
  </si>
  <si>
    <t>成本控制情况</t>
  </si>
  <si>
    <t>定额标准内</t>
  </si>
  <si>
    <t>6.66</t>
  </si>
  <si>
    <t>生态环境成本指标</t>
  </si>
  <si>
    <t>维护生态秩序</t>
  </si>
  <si>
    <t>有效维护</t>
  </si>
  <si>
    <t>98%</t>
  </si>
  <si>
    <t>产出指标</t>
  </si>
  <si>
    <t>数量指标</t>
  </si>
  <si>
    <t>登记立案率</t>
  </si>
  <si>
    <t>13.34</t>
  </si>
  <si>
    <t>质量指标</t>
  </si>
  <si>
    <t>案件结案率</t>
  </si>
  <si>
    <t>13.33</t>
  </si>
  <si>
    <t>时效指标</t>
  </si>
  <si>
    <t>审限内结案率</t>
  </si>
  <si>
    <t>95.21%</t>
  </si>
  <si>
    <t>效益指标</t>
  </si>
  <si>
    <t>经济效益指标</t>
  </si>
  <si>
    <t>换回经济损失效果</t>
  </si>
  <si>
    <t>显著</t>
  </si>
  <si>
    <t>社会效益指标</t>
  </si>
  <si>
    <t>有效保障审判服务</t>
  </si>
  <si>
    <t>有效保障</t>
  </si>
  <si>
    <t>生态效益指标</t>
  </si>
  <si>
    <t>立案登记率</t>
  </si>
  <si>
    <t>&gt;=99%</t>
  </si>
  <si>
    <t>满意度指标</t>
  </si>
  <si>
    <t>服务对象满意度指标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</si>
  <si>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</si>
  <si>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</si>
  <si>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</si>
  <si>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</si>
  <si>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</si>
  <si>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</si>
  <si>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</si>
  <si>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法庭运维费（本级）</t>
  </si>
  <si>
    <t>16</t>
  </si>
  <si>
    <t>26.05</t>
  </si>
  <si>
    <t>100.00</t>
  </si>
  <si>
    <t>通过2023年度法庭运维经费的投入，确保我院基层人民法庭办案办公的正常开展，更好地执行及维护国家法制、法律的权威，维护社会稳定和谐。保障基层法庭运营维护经费，改善基层法庭办案办公条件，提供稳定经费保障，确保基层法庭有一个良好的办案办公条件。</t>
  </si>
  <si>
    <t>年度预算控制率</t>
  </si>
  <si>
    <t>立案登记平均成本</t>
  </si>
  <si>
    <t>有效维护生态秩序</t>
  </si>
  <si>
    <t>人均结案率</t>
  </si>
  <si>
    <t>&gt;=90件</t>
  </si>
  <si>
    <t>97.38%</t>
  </si>
  <si>
    <t>案件办理的专业能力</t>
  </si>
  <si>
    <t>96%</t>
  </si>
  <si>
    <t>有效保障生态效益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</si>
</sst>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6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0" fillId="0" borderId="0" xfId="0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12" fillId="0" borderId="0" xfId="0" applyFont="1" applyAlignment="1">
      <alignment horizontal="justify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/>
    <xf numFmtId="177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 applyProtection="1">
      <alignment horizontal="center" vertical="center" wrapText="1"/>
    </xf>
    <xf numFmtId="177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177" fontId="15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/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0" fontId="15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177" fontId="19" fillId="0" borderId="1" xfId="0" applyNumberFormat="1" applyFont="1" applyFill="1" applyBorder="1" applyAlignment="1" applyProtection="1">
      <alignment horizontal="left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177" fontId="21" fillId="0" borderId="1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177" fontId="21" fillId="0" borderId="0" xfId="0" applyNumberFormat="1" applyFont="1" applyFill="1" applyBorder="1" applyAlignment="1" applyProtection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A2" workbookViewId="0">
      <selection activeCell="A5" sqref="A5"/>
    </sheetView>
  </sheetViews>
  <sheetFormatPr defaultColWidth="9" defaultRowHeight="13.5"/>
  <cols>
    <col min="1" max="1" width="181.375" customWidth="1"/>
  </cols>
  <sheetData>
    <row r="1" ht="45" customHeight="1" spans="1:1">
      <c r="A1" s="113" t="s">
        <v>0</v>
      </c>
    </row>
    <row r="2" ht="149.25" customHeight="1" spans="1:11">
      <c r="A2" s="11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51" customHeight="1" spans="1:11">
      <c r="A3" s="115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ht="51" customHeight="1" spans="1:11">
      <c r="A4" s="115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ht="51" customHeight="1" spans="1:11">
      <c r="A5" s="116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ht="51" customHeight="1" spans="1:11">
      <c r="A6" s="116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51" customHeight="1" spans="1:11">
      <c r="A7" s="117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="109" customFormat="1" ht="27" customHeight="1" spans="1:1">
      <c r="A8" s="118"/>
    </row>
    <row r="9" s="109" customFormat="1" ht="27" customHeight="1"/>
    <row r="10" s="109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topLeftCell="A2" workbookViewId="0">
      <selection activeCell="A11" sqref="A11"/>
    </sheetView>
  </sheetViews>
  <sheetFormatPr defaultColWidth="9" defaultRowHeight="13.5"/>
  <cols>
    <col min="1" max="1" width="81.625" customWidth="1"/>
  </cols>
  <sheetData>
    <row r="1" spans="1:1">
      <c r="A1" s="42"/>
    </row>
    <row r="2" ht="40.5" customHeight="1" spans="1:1">
      <c r="A2" s="110" t="s">
        <v>5</v>
      </c>
    </row>
    <row r="3" ht="19.5" customHeight="1" spans="1:1">
      <c r="A3" s="42"/>
    </row>
    <row r="4" s="109" customFormat="1" ht="30.75" customHeight="1" spans="1:1">
      <c r="A4" s="111" t="s">
        <v>6</v>
      </c>
    </row>
    <row r="5" s="109" customFormat="1" ht="30.75" customHeight="1" spans="1:1">
      <c r="A5" s="111" t="s">
        <v>7</v>
      </c>
    </row>
    <row r="6" s="109" customFormat="1" ht="30.75" customHeight="1" spans="1:1">
      <c r="A6" s="111" t="s">
        <v>8</v>
      </c>
    </row>
    <row r="7" s="109" customFormat="1" ht="30.75" customHeight="1" spans="1:1">
      <c r="A7" s="112" t="s">
        <v>9</v>
      </c>
    </row>
    <row r="8" s="109" customFormat="1" ht="30.75" customHeight="1" spans="1:1">
      <c r="A8" s="112" t="s">
        <v>10</v>
      </c>
    </row>
    <row r="9" s="109" customFormat="1" ht="30.75" customHeight="1" spans="1:1">
      <c r="A9" s="112"/>
    </row>
    <row r="10" s="109" customFormat="1" ht="30.75" customHeight="1" spans="1:1">
      <c r="A10" s="112"/>
    </row>
    <row r="11" s="109" customFormat="1" ht="30.75" customHeight="1" spans="1:1">
      <c r="A11" s="112"/>
    </row>
    <row r="12" s="109" customFormat="1" ht="30.75" customHeight="1" spans="1:1">
      <c r="A12" s="112"/>
    </row>
    <row r="13" spans="1:1">
      <c r="A13" s="42"/>
    </row>
    <row r="14" spans="1:1">
      <c r="A14" s="4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4" workbookViewId="0">
      <selection activeCell="K20" sqref="K20"/>
    </sheetView>
  </sheetViews>
  <sheetFormatPr defaultColWidth="8.70833333333333" defaultRowHeight="12.75"/>
  <cols>
    <col min="1" max="1" width="20.7083333333333" style="60" customWidth="1"/>
    <col min="2" max="2" width="25.2833333333333" style="60" customWidth="1"/>
    <col min="3" max="3" width="23.1333333333333" style="60" customWidth="1"/>
    <col min="4" max="4" width="22.1333333333333" style="60" customWidth="1"/>
    <col min="5" max="5" width="21.7083333333333" style="60" customWidth="1"/>
    <col min="6" max="6" width="15.425" style="60" customWidth="1"/>
    <col min="7" max="7" width="7.575" style="61" customWidth="1"/>
    <col min="8" max="8" width="8" style="60" customWidth="1"/>
    <col min="9" max="9" width="13.8583333333333" style="60" customWidth="1"/>
    <col min="10" max="10" width="12.8166666666667" style="60"/>
    <col min="11" max="16384" width="8.70833333333333" style="60"/>
  </cols>
  <sheetData>
    <row r="1" s="60" customFormat="1" ht="53.45" customHeight="1" spans="1:9">
      <c r="A1" s="62" t="s">
        <v>11</v>
      </c>
      <c r="B1" s="62"/>
      <c r="C1" s="62"/>
      <c r="D1" s="62"/>
      <c r="E1" s="62"/>
      <c r="F1" s="62"/>
      <c r="G1" s="63"/>
      <c r="H1" s="62"/>
      <c r="I1" s="62"/>
    </row>
    <row r="2" s="60" customFormat="1" ht="0.6" customHeight="1" spans="1:9">
      <c r="A2" s="64"/>
      <c r="B2" s="64"/>
      <c r="C2" s="64"/>
      <c r="D2" s="64"/>
      <c r="E2" s="64"/>
      <c r="F2" s="64"/>
      <c r="G2" s="65"/>
      <c r="H2" s="66"/>
      <c r="I2" s="66"/>
    </row>
    <row r="3" s="60" customFormat="1" ht="23.45" customHeight="1" spans="1:9">
      <c r="A3" s="67" t="s">
        <v>12</v>
      </c>
      <c r="B3" s="68" t="s">
        <v>13</v>
      </c>
      <c r="C3" s="68"/>
      <c r="D3" s="68"/>
      <c r="E3" s="68"/>
      <c r="F3" s="68"/>
      <c r="G3" s="69"/>
      <c r="H3" s="68"/>
      <c r="I3" s="68"/>
    </row>
    <row r="4" s="60" customFormat="1" ht="23.45" customHeight="1" spans="1:9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3" t="s">
        <v>20</v>
      </c>
      <c r="H4" s="74" t="s">
        <v>21</v>
      </c>
      <c r="I4" s="99"/>
    </row>
    <row r="5" s="60" customFormat="1" ht="23.45" customHeight="1" spans="1:9">
      <c r="A5" s="70"/>
      <c r="B5" s="75" t="s">
        <v>22</v>
      </c>
      <c r="C5" s="76" t="s">
        <v>23</v>
      </c>
      <c r="D5" s="76">
        <f>D6+D7</f>
        <v>2774.46</v>
      </c>
      <c r="E5" s="76">
        <f>E6+E7</f>
        <v>2702.47</v>
      </c>
      <c r="F5" s="77">
        <f>E5/D5</f>
        <v>0.974052608435515</v>
      </c>
      <c r="G5" s="78">
        <v>9.74</v>
      </c>
      <c r="H5" s="79">
        <v>9.74</v>
      </c>
      <c r="I5" s="105"/>
    </row>
    <row r="6" s="60" customFormat="1" ht="23.45" customHeight="1" spans="1:9">
      <c r="A6" s="70"/>
      <c r="B6" s="75" t="s">
        <v>24</v>
      </c>
      <c r="C6" s="76" t="s">
        <v>25</v>
      </c>
      <c r="D6" s="76">
        <v>1544.65</v>
      </c>
      <c r="E6" s="76">
        <v>1497.66</v>
      </c>
      <c r="F6" s="77">
        <f>E6/D6</f>
        <v>0.96957886899945</v>
      </c>
      <c r="G6" s="78" t="s">
        <v>26</v>
      </c>
      <c r="H6" s="79"/>
      <c r="I6" s="105"/>
    </row>
    <row r="7" s="60" customFormat="1" ht="23.45" customHeight="1" spans="1:9">
      <c r="A7" s="70"/>
      <c r="B7" s="75" t="s">
        <v>27</v>
      </c>
      <c r="C7" s="76" t="s">
        <v>28</v>
      </c>
      <c r="D7" s="76">
        <v>1229.81</v>
      </c>
      <c r="E7" s="80">
        <v>1204.81</v>
      </c>
      <c r="F7" s="77">
        <f>E7/D7</f>
        <v>0.979671656597361</v>
      </c>
      <c r="G7" s="78" t="s">
        <v>26</v>
      </c>
      <c r="H7" s="81"/>
      <c r="I7" s="81"/>
    </row>
    <row r="8" s="60" customFormat="1" ht="3" customHeight="1" spans="1:9">
      <c r="A8" s="82"/>
      <c r="G8" s="61"/>
      <c r="I8" s="106"/>
    </row>
    <row r="9" s="60" customFormat="1" ht="3" customHeight="1" spans="1:9">
      <c r="A9" s="82"/>
      <c r="G9" s="61"/>
      <c r="I9" s="106"/>
    </row>
    <row r="10" s="60" customFormat="1" ht="28.5" customHeight="1" spans="1:9">
      <c r="A10" s="83" t="s">
        <v>29</v>
      </c>
      <c r="B10" s="84" t="s">
        <v>30</v>
      </c>
      <c r="C10" s="84"/>
      <c r="D10" s="84"/>
      <c r="E10" s="84" t="s">
        <v>31</v>
      </c>
      <c r="F10" s="84"/>
      <c r="G10" s="85"/>
      <c r="H10" s="83"/>
      <c r="I10" s="83"/>
    </row>
    <row r="11" s="60" customFormat="1" ht="56.65" customHeight="1" spans="1:9">
      <c r="A11" s="84"/>
      <c r="B11" s="86" t="s">
        <v>32</v>
      </c>
      <c r="C11" s="86"/>
      <c r="D11" s="86"/>
      <c r="E11" s="86" t="s">
        <v>33</v>
      </c>
      <c r="F11" s="86"/>
      <c r="G11" s="87"/>
      <c r="H11" s="86"/>
      <c r="I11" s="86"/>
    </row>
    <row r="12" s="60" customFormat="1" ht="56.65" customHeight="1" spans="1:9">
      <c r="A12" s="84"/>
      <c r="B12" s="86" t="s">
        <v>34</v>
      </c>
      <c r="C12" s="86"/>
      <c r="D12" s="86"/>
      <c r="E12" s="86" t="s">
        <v>35</v>
      </c>
      <c r="F12" s="86"/>
      <c r="G12" s="87"/>
      <c r="H12" s="86"/>
      <c r="I12" s="86"/>
    </row>
    <row r="13" s="60" customFormat="1" ht="56.65" customHeight="1" spans="1:9">
      <c r="A13" s="84"/>
      <c r="B13" s="86" t="s">
        <v>36</v>
      </c>
      <c r="C13" s="86"/>
      <c r="D13" s="86"/>
      <c r="E13" s="86" t="s">
        <v>37</v>
      </c>
      <c r="F13" s="86"/>
      <c r="G13" s="87"/>
      <c r="H13" s="86"/>
      <c r="I13" s="86"/>
    </row>
    <row r="14" s="60" customFormat="1" ht="56.65" customHeight="1" spans="1:9">
      <c r="A14" s="84" t="s">
        <v>38</v>
      </c>
      <c r="B14" s="84" t="s">
        <v>39</v>
      </c>
      <c r="C14" s="84" t="s">
        <v>40</v>
      </c>
      <c r="D14" s="84" t="s">
        <v>41</v>
      </c>
      <c r="E14" s="84" t="s">
        <v>42</v>
      </c>
      <c r="F14" s="84" t="s">
        <v>20</v>
      </c>
      <c r="G14" s="85" t="s">
        <v>21</v>
      </c>
      <c r="H14" s="88" t="s">
        <v>43</v>
      </c>
      <c r="I14" s="107"/>
    </row>
    <row r="15" s="60" customFormat="1" ht="28.15" customHeight="1" spans="1:9">
      <c r="A15" s="89" t="s">
        <v>44</v>
      </c>
      <c r="B15" s="89" t="s">
        <v>45</v>
      </c>
      <c r="C15" s="90" t="s">
        <v>46</v>
      </c>
      <c r="D15" s="89" t="s">
        <v>47</v>
      </c>
      <c r="E15" s="91">
        <v>0.9696</v>
      </c>
      <c r="F15" s="81" t="s">
        <v>48</v>
      </c>
      <c r="G15" s="92">
        <f>F15*E15</f>
        <v>1.9392</v>
      </c>
      <c r="H15" s="93" t="s">
        <v>49</v>
      </c>
      <c r="I15" s="108"/>
    </row>
    <row r="16" s="60" customFormat="1" ht="28.15" customHeight="1" spans="1:9">
      <c r="A16" s="89"/>
      <c r="B16" s="89"/>
      <c r="C16" s="90" t="s">
        <v>50</v>
      </c>
      <c r="D16" s="89" t="s">
        <v>51</v>
      </c>
      <c r="E16" s="91">
        <v>0.9797</v>
      </c>
      <c r="F16" s="81" t="s">
        <v>48</v>
      </c>
      <c r="G16" s="92">
        <f>F16*E16</f>
        <v>1.9594</v>
      </c>
      <c r="H16" s="93" t="s">
        <v>49</v>
      </c>
      <c r="I16" s="108"/>
    </row>
    <row r="17" s="60" customFormat="1" ht="28.15" customHeight="1" spans="1:9">
      <c r="A17" s="89"/>
      <c r="B17" s="89"/>
      <c r="C17" s="90" t="s">
        <v>52</v>
      </c>
      <c r="D17" s="89" t="s">
        <v>53</v>
      </c>
      <c r="E17" s="91">
        <v>0.3975</v>
      </c>
      <c r="F17" s="81" t="s">
        <v>48</v>
      </c>
      <c r="G17" s="92">
        <v>0.59</v>
      </c>
      <c r="H17" s="93" t="s">
        <v>49</v>
      </c>
      <c r="I17" s="108"/>
    </row>
    <row r="18" s="60" customFormat="1" ht="28.15" customHeight="1" spans="1:9">
      <c r="A18" s="89"/>
      <c r="B18" s="89"/>
      <c r="C18" s="90" t="s">
        <v>54</v>
      </c>
      <c r="D18" s="89" t="s">
        <v>53</v>
      </c>
      <c r="E18" s="91">
        <v>-0.8642</v>
      </c>
      <c r="F18" s="81" t="s">
        <v>48</v>
      </c>
      <c r="G18" s="92">
        <v>0</v>
      </c>
      <c r="H18" s="93" t="s">
        <v>49</v>
      </c>
      <c r="I18" s="108"/>
    </row>
    <row r="19" s="60" customFormat="1" ht="28.15" customHeight="1" spans="1:9">
      <c r="A19" s="89"/>
      <c r="B19" s="89" t="s">
        <v>55</v>
      </c>
      <c r="C19" s="90" t="s">
        <v>56</v>
      </c>
      <c r="D19" s="89" t="s">
        <v>57</v>
      </c>
      <c r="E19" s="89" t="s">
        <v>57</v>
      </c>
      <c r="F19" s="81" t="s">
        <v>48</v>
      </c>
      <c r="G19" s="92">
        <v>2</v>
      </c>
      <c r="H19" s="93" t="s">
        <v>49</v>
      </c>
      <c r="I19" s="108"/>
    </row>
    <row r="20" s="60" customFormat="1" ht="28.15" customHeight="1" spans="1:9">
      <c r="A20" s="89"/>
      <c r="B20" s="89"/>
      <c r="C20" s="90" t="s">
        <v>58</v>
      </c>
      <c r="D20" s="89" t="s">
        <v>59</v>
      </c>
      <c r="E20" s="89" t="s">
        <v>59</v>
      </c>
      <c r="F20" s="81" t="s">
        <v>48</v>
      </c>
      <c r="G20" s="92">
        <v>2</v>
      </c>
      <c r="H20" s="93" t="s">
        <v>49</v>
      </c>
      <c r="I20" s="108"/>
    </row>
    <row r="21" s="60" customFormat="1" ht="28.15" customHeight="1" spans="1:9">
      <c r="A21" s="89"/>
      <c r="B21" s="89" t="s">
        <v>60</v>
      </c>
      <c r="C21" s="90" t="s">
        <v>61</v>
      </c>
      <c r="D21" s="89" t="s">
        <v>59</v>
      </c>
      <c r="E21" s="89" t="s">
        <v>59</v>
      </c>
      <c r="F21" s="81" t="s">
        <v>48</v>
      </c>
      <c r="G21" s="92">
        <v>2</v>
      </c>
      <c r="H21" s="93" t="s">
        <v>49</v>
      </c>
      <c r="I21" s="108"/>
    </row>
    <row r="22" s="60" customFormat="1" ht="28.15" customHeight="1" spans="1:9">
      <c r="A22" s="89"/>
      <c r="B22" s="89" t="s">
        <v>62</v>
      </c>
      <c r="C22" s="90" t="s">
        <v>63</v>
      </c>
      <c r="D22" s="89" t="s">
        <v>59</v>
      </c>
      <c r="E22" s="89" t="s">
        <v>59</v>
      </c>
      <c r="F22" s="81" t="s">
        <v>48</v>
      </c>
      <c r="G22" s="92">
        <v>2</v>
      </c>
      <c r="H22" s="93" t="s">
        <v>49</v>
      </c>
      <c r="I22" s="108"/>
    </row>
    <row r="23" s="60" customFormat="1" ht="28.15" customHeight="1" spans="1:9">
      <c r="A23" s="89"/>
      <c r="B23" s="89" t="s">
        <v>64</v>
      </c>
      <c r="C23" s="90" t="s">
        <v>65</v>
      </c>
      <c r="D23" s="89" t="s">
        <v>53</v>
      </c>
      <c r="E23" s="81" t="s">
        <v>66</v>
      </c>
      <c r="F23" s="81" t="s">
        <v>48</v>
      </c>
      <c r="G23" s="92">
        <f>F23*E23</f>
        <v>1.8076</v>
      </c>
      <c r="H23" s="93" t="s">
        <v>49</v>
      </c>
      <c r="I23" s="108"/>
    </row>
    <row r="24" s="60" customFormat="1" ht="28.15" customHeight="1" spans="1:9">
      <c r="A24" s="89"/>
      <c r="B24" s="89" t="s">
        <v>67</v>
      </c>
      <c r="C24" s="90" t="s">
        <v>68</v>
      </c>
      <c r="D24" s="89" t="s">
        <v>57</v>
      </c>
      <c r="E24" s="89" t="s">
        <v>57</v>
      </c>
      <c r="F24" s="81" t="s">
        <v>48</v>
      </c>
      <c r="G24" s="92">
        <v>2</v>
      </c>
      <c r="H24" s="93" t="s">
        <v>49</v>
      </c>
      <c r="I24" s="108"/>
    </row>
    <row r="25" s="60" customFormat="1" ht="28.15" customHeight="1" spans="1:9">
      <c r="A25" s="89" t="s">
        <v>69</v>
      </c>
      <c r="B25" s="89" t="s">
        <v>70</v>
      </c>
      <c r="C25" s="90" t="s">
        <v>71</v>
      </c>
      <c r="D25" s="89" t="s">
        <v>72</v>
      </c>
      <c r="E25" s="81" t="s">
        <v>73</v>
      </c>
      <c r="F25" s="81" t="s">
        <v>74</v>
      </c>
      <c r="G25" s="92">
        <v>15.84</v>
      </c>
      <c r="H25" s="93" t="s">
        <v>49</v>
      </c>
      <c r="I25" s="108"/>
    </row>
    <row r="26" s="60" customFormat="1" ht="28.15" customHeight="1" spans="1:9">
      <c r="A26" s="89"/>
      <c r="B26" s="89" t="s">
        <v>75</v>
      </c>
      <c r="C26" s="90" t="s">
        <v>76</v>
      </c>
      <c r="D26" s="89" t="s">
        <v>77</v>
      </c>
      <c r="E26" s="89" t="s">
        <v>77</v>
      </c>
      <c r="F26" s="81" t="s">
        <v>78</v>
      </c>
      <c r="G26" s="92">
        <v>16.66</v>
      </c>
      <c r="H26" s="93" t="s">
        <v>49</v>
      </c>
      <c r="I26" s="108"/>
    </row>
    <row r="27" s="60" customFormat="1" ht="28.15" customHeight="1" spans="1:9">
      <c r="A27" s="89"/>
      <c r="B27" s="89" t="s">
        <v>79</v>
      </c>
      <c r="C27" s="90" t="s">
        <v>80</v>
      </c>
      <c r="D27" s="89" t="s">
        <v>81</v>
      </c>
      <c r="E27" s="94">
        <v>0.96</v>
      </c>
      <c r="F27" s="81" t="s">
        <v>82</v>
      </c>
      <c r="G27" s="92">
        <v>10</v>
      </c>
      <c r="H27" s="93" t="s">
        <v>49</v>
      </c>
      <c r="I27" s="108"/>
    </row>
    <row r="28" s="60" customFormat="1" ht="28.15" customHeight="1" spans="1:9">
      <c r="A28" s="89"/>
      <c r="B28" s="89" t="s">
        <v>83</v>
      </c>
      <c r="C28" s="90" t="s">
        <v>84</v>
      </c>
      <c r="D28" s="89" t="s">
        <v>85</v>
      </c>
      <c r="E28" s="81" t="s">
        <v>86</v>
      </c>
      <c r="F28" s="81">
        <v>16.66</v>
      </c>
      <c r="G28" s="92">
        <v>16.66</v>
      </c>
      <c r="H28" s="93"/>
      <c r="I28" s="108"/>
    </row>
    <row r="29" s="60" customFormat="1" ht="28.15" customHeight="1" spans="1:9">
      <c r="A29" s="89" t="s">
        <v>87</v>
      </c>
      <c r="B29" s="89" t="s">
        <v>88</v>
      </c>
      <c r="C29" s="90" t="s">
        <v>89</v>
      </c>
      <c r="D29" s="89" t="s">
        <v>77</v>
      </c>
      <c r="E29" s="89" t="s">
        <v>77</v>
      </c>
      <c r="F29" s="81" t="s">
        <v>90</v>
      </c>
      <c r="G29" s="92">
        <v>3.34</v>
      </c>
      <c r="H29" s="93" t="s">
        <v>49</v>
      </c>
      <c r="I29" s="108"/>
    </row>
    <row r="30" s="60" customFormat="1" ht="28.15" customHeight="1" spans="1:9">
      <c r="A30" s="89"/>
      <c r="B30" s="89" t="s">
        <v>91</v>
      </c>
      <c r="C30" s="90" t="s">
        <v>92</v>
      </c>
      <c r="D30" s="89" t="s">
        <v>77</v>
      </c>
      <c r="E30" s="89" t="s">
        <v>77</v>
      </c>
      <c r="F30" s="81" t="s">
        <v>93</v>
      </c>
      <c r="G30" s="92">
        <v>3.33</v>
      </c>
      <c r="H30" s="93" t="s">
        <v>49</v>
      </c>
      <c r="I30" s="108"/>
    </row>
    <row r="31" s="60" customFormat="1" ht="28.15" customHeight="1" spans="1:9">
      <c r="A31" s="89"/>
      <c r="B31" s="89" t="s">
        <v>94</v>
      </c>
      <c r="C31" s="90" t="s">
        <v>95</v>
      </c>
      <c r="D31" s="89" t="s">
        <v>53</v>
      </c>
      <c r="E31" s="81" t="s">
        <v>96</v>
      </c>
      <c r="F31" s="81" t="s">
        <v>93</v>
      </c>
      <c r="G31" s="92">
        <v>3.33</v>
      </c>
      <c r="H31" s="93"/>
      <c r="I31" s="108"/>
    </row>
    <row r="32" s="60" customFormat="1" ht="0.6" customHeight="1" spans="1:9">
      <c r="A32" s="95"/>
      <c r="B32" s="96"/>
      <c r="C32" s="97"/>
      <c r="D32" s="96"/>
      <c r="E32" s="98"/>
      <c r="F32" s="81"/>
      <c r="G32" s="92"/>
      <c r="H32" s="93"/>
      <c r="I32" s="108"/>
    </row>
    <row r="33" s="60" customFormat="1" ht="23.45" customHeight="1" spans="1:9">
      <c r="A33" s="74" t="s">
        <v>97</v>
      </c>
      <c r="B33" s="70"/>
      <c r="C33" s="70"/>
      <c r="D33" s="70"/>
      <c r="E33" s="99"/>
      <c r="F33" s="100">
        <v>100</v>
      </c>
      <c r="G33" s="73">
        <v>95.2</v>
      </c>
      <c r="H33" s="74" t="s">
        <v>98</v>
      </c>
      <c r="I33" s="99"/>
    </row>
    <row r="34" s="60" customFormat="1" ht="18" customHeight="1" spans="1:9">
      <c r="A34" s="101" t="s">
        <v>99</v>
      </c>
      <c r="B34" s="101"/>
      <c r="C34" s="101"/>
      <c r="D34" s="101"/>
      <c r="E34" s="101"/>
      <c r="F34" s="101"/>
      <c r="G34" s="102"/>
      <c r="H34" s="101"/>
      <c r="I34" s="101"/>
    </row>
    <row r="35" s="60" customFormat="1" ht="52.9" customHeight="1" spans="1:9">
      <c r="A35" s="103" t="s">
        <v>100</v>
      </c>
      <c r="B35" s="103"/>
      <c r="C35" s="103"/>
      <c r="D35" s="103"/>
      <c r="E35" s="103"/>
      <c r="F35" s="103"/>
      <c r="G35" s="104"/>
      <c r="H35" s="103"/>
      <c r="I35" s="103"/>
    </row>
    <row r="36" s="60" customFormat="1" ht="52.15" customHeight="1" spans="1:9">
      <c r="A36" s="103" t="s">
        <v>101</v>
      </c>
      <c r="B36" s="103"/>
      <c r="C36" s="103"/>
      <c r="D36" s="103"/>
      <c r="E36" s="103"/>
      <c r="F36" s="103"/>
      <c r="G36" s="104"/>
      <c r="H36" s="103"/>
      <c r="I36" s="103"/>
    </row>
  </sheetData>
  <mergeCells count="44">
    <mergeCell ref="A1:I1"/>
    <mergeCell ref="B3:I3"/>
    <mergeCell ref="H4:I4"/>
    <mergeCell ref="H5:I5"/>
    <mergeCell ref="H6:I6"/>
    <mergeCell ref="H7:I7"/>
    <mergeCell ref="B10:D10"/>
    <mergeCell ref="E10:I10"/>
    <mergeCell ref="B11:D11"/>
    <mergeCell ref="E11:I11"/>
    <mergeCell ref="B12:D12"/>
    <mergeCell ref="E12:I12"/>
    <mergeCell ref="B13:D13"/>
    <mergeCell ref="E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A33:E33"/>
    <mergeCell ref="H33:I33"/>
    <mergeCell ref="A34:I34"/>
    <mergeCell ref="A35:I35"/>
    <mergeCell ref="A36:I36"/>
    <mergeCell ref="A4:A7"/>
    <mergeCell ref="A10:A13"/>
    <mergeCell ref="A15:A24"/>
    <mergeCell ref="A25:A28"/>
    <mergeCell ref="A29:A31"/>
    <mergeCell ref="B15:B18"/>
    <mergeCell ref="B19:B20"/>
  </mergeCells>
  <pageMargins left="0.75" right="0.75" top="1" bottom="1" header="0.5" footer="0.5"/>
  <pageSetup paperSize="9" scale="5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I5" sqref="I5"/>
    </sheetView>
  </sheetViews>
  <sheetFormatPr defaultColWidth="9" defaultRowHeight="13.5"/>
  <cols>
    <col min="1" max="1" width="8.125" style="47" customWidth="1"/>
    <col min="2" max="2" width="27.125" style="3" customWidth="1"/>
    <col min="3" max="3" width="29.275" style="3" customWidth="1"/>
    <col min="4" max="4" width="12.625" style="3" customWidth="1"/>
    <col min="5" max="6" width="13.2583333333333" style="3" customWidth="1"/>
    <col min="7" max="7" width="12.625" style="3" customWidth="1"/>
    <col min="8" max="8" width="21.375" style="3" customWidth="1"/>
    <col min="9" max="11" width="12.625" style="3" customWidth="1"/>
    <col min="12" max="16384" width="9" style="3"/>
  </cols>
  <sheetData>
    <row r="1" ht="57" customHeight="1" spans="1:11">
      <c r="A1" s="4" t="s">
        <v>102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46" customFormat="1" ht="30" customHeight="1" spans="1:11">
      <c r="A2" s="48" t="s">
        <v>103</v>
      </c>
      <c r="B2" s="49" t="s">
        <v>104</v>
      </c>
      <c r="C2" s="50" t="s">
        <v>105</v>
      </c>
      <c r="D2" s="49" t="s">
        <v>106</v>
      </c>
      <c r="E2" s="49"/>
      <c r="F2" s="49"/>
      <c r="G2" s="49"/>
      <c r="H2" s="49"/>
      <c r="I2" s="49"/>
      <c r="J2" s="48" t="s">
        <v>107</v>
      </c>
      <c r="K2" s="48" t="s">
        <v>108</v>
      </c>
    </row>
    <row r="3" s="46" customFormat="1" ht="30" customHeight="1" spans="1:11">
      <c r="A3" s="51"/>
      <c r="B3" s="49"/>
      <c r="C3" s="50"/>
      <c r="D3" s="49" t="s">
        <v>109</v>
      </c>
      <c r="E3" s="49"/>
      <c r="F3" s="49"/>
      <c r="G3" s="49"/>
      <c r="H3" s="49" t="s">
        <v>110</v>
      </c>
      <c r="I3" s="49" t="s">
        <v>111</v>
      </c>
      <c r="J3" s="51"/>
      <c r="K3" s="51"/>
    </row>
    <row r="4" s="46" customFormat="1" ht="30" customHeight="1" spans="1:11">
      <c r="A4" s="52"/>
      <c r="B4" s="49"/>
      <c r="C4" s="50"/>
      <c r="D4" s="50" t="s">
        <v>112</v>
      </c>
      <c r="E4" s="49" t="s">
        <v>113</v>
      </c>
      <c r="F4" s="49" t="s">
        <v>114</v>
      </c>
      <c r="G4" s="49" t="s">
        <v>115</v>
      </c>
      <c r="H4" s="49"/>
      <c r="I4" s="50"/>
      <c r="J4" s="52"/>
      <c r="K4" s="51"/>
    </row>
    <row r="5" ht="30" customHeight="1" spans="1:11">
      <c r="A5" s="53">
        <v>1</v>
      </c>
      <c r="B5" s="54" t="s">
        <v>116</v>
      </c>
      <c r="C5" s="54" t="s">
        <v>13</v>
      </c>
      <c r="D5" s="55">
        <f>E5+F5+G5</f>
        <v>283.88</v>
      </c>
      <c r="E5" s="55">
        <v>165</v>
      </c>
      <c r="F5" s="55">
        <v>118.88</v>
      </c>
      <c r="G5" s="55"/>
      <c r="H5" s="55">
        <v>258.88</v>
      </c>
      <c r="I5" s="59">
        <f>H5/D5</f>
        <v>0.911934620262083</v>
      </c>
      <c r="J5" s="55">
        <v>99.12</v>
      </c>
      <c r="K5" s="55"/>
    </row>
    <row r="6" ht="30" customHeight="1" spans="1:11">
      <c r="A6" s="53">
        <v>2</v>
      </c>
      <c r="B6" s="56" t="s">
        <v>117</v>
      </c>
      <c r="C6" s="54" t="s">
        <v>13</v>
      </c>
      <c r="D6" s="55">
        <f>E6+F6+G6</f>
        <v>26.05</v>
      </c>
      <c r="E6" s="53">
        <v>16</v>
      </c>
      <c r="F6" s="53">
        <v>10.05</v>
      </c>
      <c r="G6" s="53"/>
      <c r="H6" s="53">
        <v>26.05</v>
      </c>
      <c r="I6" s="59">
        <f>H6/D6</f>
        <v>1</v>
      </c>
      <c r="J6" s="53">
        <v>100</v>
      </c>
      <c r="K6" s="57"/>
    </row>
    <row r="7" ht="30" customHeight="1" spans="1:11">
      <c r="A7" s="53"/>
      <c r="B7" s="56"/>
      <c r="C7" s="54"/>
      <c r="D7" s="55"/>
      <c r="E7" s="53"/>
      <c r="F7" s="53"/>
      <c r="G7" s="53"/>
      <c r="H7" s="53"/>
      <c r="I7" s="59"/>
      <c r="J7" s="53"/>
      <c r="K7" s="57"/>
    </row>
    <row r="8" ht="30" customHeight="1" spans="1:11">
      <c r="A8" s="53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ht="30" customHeight="1" spans="1:11">
      <c r="A9" s="53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ht="30" customHeight="1" spans="1:11">
      <c r="A10" s="53"/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ht="30" customHeight="1" spans="1:11">
      <c r="A11" s="53"/>
      <c r="B11" s="55" t="s">
        <v>97</v>
      </c>
      <c r="C11" s="57"/>
      <c r="D11" s="53">
        <f>SUM(D5:D10)</f>
        <v>309.93</v>
      </c>
      <c r="E11" s="53">
        <f>SUM(E5:E10)</f>
        <v>181</v>
      </c>
      <c r="F11" s="53">
        <f>SUM(F5:F10)</f>
        <v>128.93</v>
      </c>
      <c r="G11" s="53">
        <f>SUM(G5:G10)</f>
        <v>0</v>
      </c>
      <c r="H11" s="53">
        <f>SUM(H5:H10)</f>
        <v>284.93</v>
      </c>
      <c r="I11" s="53"/>
      <c r="J11" s="53"/>
      <c r="K11" s="57"/>
    </row>
    <row r="13" ht="14.25" spans="4:4">
      <c r="D13" s="58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selection activeCell="A29" sqref="A29:K29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23" customFormat="1" ht="56.65" customHeight="1" spans="1:11">
      <c r="A1" s="25" t="s">
        <v>118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="24" customFormat="1" ht="19.15" customHeight="1" spans="1:11">
      <c r="A2" s="26" t="s">
        <v>119</v>
      </c>
      <c r="B2" s="26" t="s">
        <v>120</v>
      </c>
      <c r="C2" s="26"/>
      <c r="D2" s="26"/>
      <c r="E2" s="26"/>
      <c r="F2" s="26"/>
      <c r="G2" s="26"/>
      <c r="H2" s="26"/>
      <c r="I2" s="26"/>
      <c r="J2" s="26"/>
      <c r="K2" s="26"/>
    </row>
    <row r="3" customFormat="1" ht="21" customHeight="1" spans="1:11">
      <c r="A3" s="26" t="s">
        <v>121</v>
      </c>
      <c r="B3" s="26" t="s">
        <v>13</v>
      </c>
      <c r="C3" s="26"/>
      <c r="D3" s="26"/>
      <c r="E3" s="26" t="s">
        <v>122</v>
      </c>
      <c r="F3" s="26" t="s">
        <v>13</v>
      </c>
      <c r="G3" s="26"/>
      <c r="H3" s="26"/>
      <c r="I3" s="26"/>
      <c r="J3" s="26"/>
      <c r="K3" s="26"/>
    </row>
    <row r="4" customFormat="1" ht="21" customHeight="1" spans="1:11">
      <c r="A4" s="26" t="s">
        <v>106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customFormat="1" ht="24" customHeight="1" spans="1:11">
      <c r="A5" s="26"/>
      <c r="B5" s="26"/>
      <c r="C5" s="27" t="s">
        <v>123</v>
      </c>
      <c r="D5" s="26" t="s">
        <v>17</v>
      </c>
      <c r="E5" s="26"/>
      <c r="F5" s="26" t="s">
        <v>124</v>
      </c>
      <c r="G5" s="26"/>
      <c r="H5" s="26" t="s">
        <v>125</v>
      </c>
      <c r="I5" s="26" t="s">
        <v>20</v>
      </c>
      <c r="J5" s="26"/>
      <c r="K5" s="26" t="s">
        <v>21</v>
      </c>
    </row>
    <row r="6" customFormat="1" ht="27" customHeight="1" spans="1:11">
      <c r="A6" s="26" t="s">
        <v>126</v>
      </c>
      <c r="B6" s="26"/>
      <c r="C6" s="26" t="s">
        <v>127</v>
      </c>
      <c r="D6" s="26">
        <v>283.88</v>
      </c>
      <c r="E6" s="26"/>
      <c r="F6" s="26">
        <v>258.88</v>
      </c>
      <c r="G6" s="26"/>
      <c r="H6" s="26" t="s">
        <v>128</v>
      </c>
      <c r="I6" s="26" t="s">
        <v>82</v>
      </c>
      <c r="J6" s="26"/>
      <c r="K6" s="41">
        <v>9.119</v>
      </c>
    </row>
    <row r="7" customFormat="1" ht="27" customHeight="1" spans="1:11">
      <c r="A7" s="26" t="s">
        <v>129</v>
      </c>
      <c r="B7" s="26"/>
      <c r="C7" s="26" t="s">
        <v>127</v>
      </c>
      <c r="D7" s="26" t="s">
        <v>130</v>
      </c>
      <c r="E7" s="26"/>
      <c r="F7" s="26" t="s">
        <v>131</v>
      </c>
      <c r="G7" s="26"/>
      <c r="H7" s="26" t="s">
        <v>128</v>
      </c>
      <c r="I7" s="26" t="s">
        <v>26</v>
      </c>
      <c r="J7" s="26"/>
      <c r="K7" s="26"/>
    </row>
    <row r="8" customFormat="1" ht="27" customHeight="1" spans="1:11">
      <c r="A8" s="26" t="s">
        <v>132</v>
      </c>
      <c r="B8" s="26"/>
      <c r="C8" s="26" t="s">
        <v>49</v>
      </c>
      <c r="D8" s="26" t="s">
        <v>49</v>
      </c>
      <c r="E8" s="26"/>
      <c r="F8" s="26" t="s">
        <v>49</v>
      </c>
      <c r="G8" s="26"/>
      <c r="H8" s="26" t="s">
        <v>133</v>
      </c>
      <c r="I8" s="26" t="s">
        <v>26</v>
      </c>
      <c r="J8" s="26"/>
      <c r="K8" s="26"/>
    </row>
    <row r="9" customFormat="1" ht="1.9" hidden="1" customHeight="1" spans="1:12">
      <c r="A9" s="26"/>
      <c r="B9" s="26"/>
      <c r="C9" s="28"/>
      <c r="D9" s="28"/>
      <c r="E9" s="28"/>
      <c r="F9" s="28"/>
      <c r="G9" s="26"/>
      <c r="H9" s="26"/>
      <c r="I9" s="26"/>
      <c r="J9" s="26"/>
      <c r="K9" s="28"/>
      <c r="L9" s="42"/>
    </row>
    <row r="10" customFormat="1" ht="24" customHeight="1" spans="1:11">
      <c r="A10" s="29" t="s">
        <v>134</v>
      </c>
      <c r="B10" s="29" t="s">
        <v>30</v>
      </c>
      <c r="C10" s="29"/>
      <c r="D10" s="29"/>
      <c r="E10" s="29"/>
      <c r="F10" s="29" t="s">
        <v>135</v>
      </c>
      <c r="G10" s="29"/>
      <c r="H10" s="29"/>
      <c r="I10" s="29"/>
      <c r="J10" s="29"/>
      <c r="K10" s="29"/>
    </row>
    <row r="11" customFormat="1" ht="98.45" customHeight="1" spans="1:11">
      <c r="A11" s="29"/>
      <c r="B11" s="30" t="s">
        <v>136</v>
      </c>
      <c r="C11" s="30"/>
      <c r="D11" s="30"/>
      <c r="E11" s="30"/>
      <c r="F11" s="30" t="s">
        <v>136</v>
      </c>
      <c r="G11" s="30"/>
      <c r="H11" s="30"/>
      <c r="I11" s="30"/>
      <c r="J11" s="30"/>
      <c r="K11" s="30"/>
    </row>
    <row r="12" customFormat="1" ht="24" customHeight="1" spans="1:11">
      <c r="A12" s="8" t="s">
        <v>38</v>
      </c>
      <c r="B12" s="8" t="s">
        <v>39</v>
      </c>
      <c r="C12" s="8"/>
      <c r="D12" s="8" t="s">
        <v>40</v>
      </c>
      <c r="E12" s="8"/>
      <c r="F12" s="8" t="s">
        <v>41</v>
      </c>
      <c r="G12" s="8" t="s">
        <v>42</v>
      </c>
      <c r="H12" s="8" t="s">
        <v>137</v>
      </c>
      <c r="I12" s="8" t="s">
        <v>138</v>
      </c>
      <c r="J12" s="8" t="s">
        <v>139</v>
      </c>
      <c r="K12" s="8"/>
    </row>
    <row r="13" customFormat="1" ht="27" customHeight="1" spans="1:11">
      <c r="A13" s="31" t="s">
        <v>140</v>
      </c>
      <c r="B13" s="32" t="s">
        <v>141</v>
      </c>
      <c r="C13" s="32"/>
      <c r="D13" s="33" t="s">
        <v>142</v>
      </c>
      <c r="E13" s="33"/>
      <c r="F13" s="32" t="s">
        <v>143</v>
      </c>
      <c r="G13" s="32" t="s">
        <v>96</v>
      </c>
      <c r="H13" s="32" t="s">
        <v>144</v>
      </c>
      <c r="I13" s="43">
        <v>6.68</v>
      </c>
      <c r="J13" s="33" t="s">
        <v>49</v>
      </c>
      <c r="K13" s="33"/>
    </row>
    <row r="14" customFormat="1" ht="27" customHeight="1" spans="1:11">
      <c r="A14" s="31"/>
      <c r="B14" s="32" t="s">
        <v>145</v>
      </c>
      <c r="C14" s="32"/>
      <c r="D14" s="33" t="s">
        <v>146</v>
      </c>
      <c r="E14" s="33"/>
      <c r="F14" s="32" t="s">
        <v>147</v>
      </c>
      <c r="G14" s="32" t="s">
        <v>96</v>
      </c>
      <c r="H14" s="32" t="s">
        <v>148</v>
      </c>
      <c r="I14" s="43">
        <v>6.66</v>
      </c>
      <c r="J14" s="33" t="s">
        <v>49</v>
      </c>
      <c r="K14" s="33"/>
    </row>
    <row r="15" customFormat="1" ht="27" customHeight="1" spans="1:11">
      <c r="A15" s="31"/>
      <c r="B15" s="32" t="s">
        <v>149</v>
      </c>
      <c r="C15" s="32"/>
      <c r="D15" s="33" t="s">
        <v>150</v>
      </c>
      <c r="E15" s="33"/>
      <c r="F15" s="32" t="s">
        <v>151</v>
      </c>
      <c r="G15" s="32" t="s">
        <v>152</v>
      </c>
      <c r="H15" s="32" t="s">
        <v>148</v>
      </c>
      <c r="I15" s="43">
        <v>6.66</v>
      </c>
      <c r="J15" s="33" t="s">
        <v>49</v>
      </c>
      <c r="K15" s="33"/>
    </row>
    <row r="16" customFormat="1" ht="27" customHeight="1" spans="1:11">
      <c r="A16" s="31" t="s">
        <v>153</v>
      </c>
      <c r="B16" s="32" t="s">
        <v>154</v>
      </c>
      <c r="C16" s="32"/>
      <c r="D16" s="33" t="s">
        <v>155</v>
      </c>
      <c r="E16" s="33"/>
      <c r="F16" s="32" t="s">
        <v>81</v>
      </c>
      <c r="G16" s="32" t="s">
        <v>96</v>
      </c>
      <c r="H16" s="32" t="s">
        <v>156</v>
      </c>
      <c r="I16" s="43">
        <v>13.34</v>
      </c>
      <c r="J16" s="33" t="s">
        <v>49</v>
      </c>
      <c r="K16" s="33"/>
    </row>
    <row r="17" customFormat="1" ht="27" customHeight="1" spans="1:11">
      <c r="A17" s="31"/>
      <c r="B17" s="32" t="s">
        <v>157</v>
      </c>
      <c r="C17" s="32"/>
      <c r="D17" s="33" t="s">
        <v>158</v>
      </c>
      <c r="E17" s="33"/>
      <c r="F17" s="32" t="s">
        <v>81</v>
      </c>
      <c r="G17" s="34">
        <v>0.9738</v>
      </c>
      <c r="H17" s="32" t="s">
        <v>159</v>
      </c>
      <c r="I17" s="43">
        <v>13.33</v>
      </c>
      <c r="J17" s="33" t="s">
        <v>49</v>
      </c>
      <c r="K17" s="33"/>
    </row>
    <row r="18" customFormat="1" ht="27" customHeight="1" spans="1:11">
      <c r="A18" s="31"/>
      <c r="B18" s="32" t="s">
        <v>160</v>
      </c>
      <c r="C18" s="32"/>
      <c r="D18" s="33" t="s">
        <v>161</v>
      </c>
      <c r="E18" s="33"/>
      <c r="F18" s="32" t="s">
        <v>81</v>
      </c>
      <c r="G18" s="32" t="s">
        <v>162</v>
      </c>
      <c r="H18" s="32" t="s">
        <v>159</v>
      </c>
      <c r="I18" s="43">
        <v>13.33</v>
      </c>
      <c r="J18" s="33" t="s">
        <v>49</v>
      </c>
      <c r="K18" s="33"/>
    </row>
    <row r="19" customFormat="1" ht="27" customHeight="1" spans="1:11">
      <c r="A19" s="31" t="s">
        <v>163</v>
      </c>
      <c r="B19" s="32" t="s">
        <v>164</v>
      </c>
      <c r="C19" s="32"/>
      <c r="D19" s="33" t="s">
        <v>165</v>
      </c>
      <c r="E19" s="33"/>
      <c r="F19" s="32" t="s">
        <v>166</v>
      </c>
      <c r="G19" s="32" t="s">
        <v>152</v>
      </c>
      <c r="H19" s="32" t="s">
        <v>144</v>
      </c>
      <c r="I19" s="43">
        <v>6.68</v>
      </c>
      <c r="J19" s="33" t="s">
        <v>49</v>
      </c>
      <c r="K19" s="33"/>
    </row>
    <row r="20" customFormat="1" ht="27" customHeight="1" spans="1:11">
      <c r="A20" s="31"/>
      <c r="B20" s="32" t="s">
        <v>167</v>
      </c>
      <c r="C20" s="32"/>
      <c r="D20" s="33" t="s">
        <v>168</v>
      </c>
      <c r="E20" s="33"/>
      <c r="F20" s="32" t="s">
        <v>169</v>
      </c>
      <c r="G20" s="32" t="s">
        <v>96</v>
      </c>
      <c r="H20" s="32" t="s">
        <v>148</v>
      </c>
      <c r="I20" s="43">
        <v>6.66</v>
      </c>
      <c r="J20" s="33" t="s">
        <v>49</v>
      </c>
      <c r="K20" s="33"/>
    </row>
    <row r="21" customFormat="1" ht="27" customHeight="1" spans="1:11">
      <c r="A21" s="31"/>
      <c r="B21" s="32" t="s">
        <v>170</v>
      </c>
      <c r="C21" s="32"/>
      <c r="D21" s="33" t="s">
        <v>171</v>
      </c>
      <c r="E21" s="33"/>
      <c r="F21" s="32" t="s">
        <v>172</v>
      </c>
      <c r="G21" s="32" t="s">
        <v>96</v>
      </c>
      <c r="H21" s="32" t="s">
        <v>148</v>
      </c>
      <c r="I21" s="43">
        <v>6.66</v>
      </c>
      <c r="J21" s="33" t="s">
        <v>49</v>
      </c>
      <c r="K21" s="33"/>
    </row>
    <row r="22" customFormat="1" ht="27" customHeight="1" spans="1:11">
      <c r="A22" s="31" t="s">
        <v>173</v>
      </c>
      <c r="B22" s="32" t="s">
        <v>174</v>
      </c>
      <c r="C22" s="32"/>
      <c r="D22" s="33" t="s">
        <v>80</v>
      </c>
      <c r="E22" s="33"/>
      <c r="F22" s="32" t="s">
        <v>81</v>
      </c>
      <c r="G22" s="35">
        <v>0.96</v>
      </c>
      <c r="H22" s="32" t="s">
        <v>82</v>
      </c>
      <c r="I22" s="43">
        <v>10</v>
      </c>
      <c r="J22" s="33" t="s">
        <v>49</v>
      </c>
      <c r="K22" s="33"/>
    </row>
    <row r="23" customFormat="1" ht="12" hidden="1" customHeight="1" spans="1:11">
      <c r="A23" s="32"/>
      <c r="B23" s="32"/>
      <c r="C23" s="32"/>
      <c r="D23" s="33"/>
      <c r="E23" s="32"/>
      <c r="F23" s="32"/>
      <c r="G23" s="32"/>
      <c r="H23" s="32"/>
      <c r="I23" s="32"/>
      <c r="J23" s="32"/>
      <c r="K23" s="33"/>
    </row>
    <row r="24" customFormat="1" ht="21" customHeight="1" spans="1:11">
      <c r="A24" s="36" t="s">
        <v>175</v>
      </c>
      <c r="B24" s="36"/>
      <c r="C24" s="36"/>
      <c r="D24" s="36"/>
      <c r="E24" s="36"/>
      <c r="F24" s="36"/>
      <c r="G24" s="36"/>
      <c r="H24" s="15" t="s">
        <v>176</v>
      </c>
      <c r="I24" s="31">
        <v>99.12</v>
      </c>
      <c r="J24" s="31" t="s">
        <v>98</v>
      </c>
      <c r="K24" s="31"/>
    </row>
    <row r="25" customFormat="1" ht="17.45" hidden="1" customHeight="1" spans="1:11">
      <c r="A25" s="36"/>
      <c r="B25" s="36"/>
      <c r="C25" s="36"/>
      <c r="D25" s="36"/>
      <c r="E25" s="36"/>
      <c r="F25" s="36"/>
      <c r="G25" s="37"/>
      <c r="H25" s="37"/>
      <c r="I25" s="44"/>
      <c r="J25" s="44"/>
      <c r="K25" s="45"/>
    </row>
    <row r="26" customFormat="1" spans="1:11">
      <c r="A26" s="38" t="s">
        <v>177</v>
      </c>
      <c r="B26" s="39" t="s">
        <v>178</v>
      </c>
      <c r="C26" s="39"/>
      <c r="D26" s="39"/>
      <c r="E26" s="39"/>
      <c r="F26" s="39"/>
      <c r="G26" s="39"/>
      <c r="H26" s="39"/>
      <c r="I26" s="39"/>
      <c r="J26" s="39"/>
      <c r="K26" s="39"/>
    </row>
    <row r="27" customFormat="1" spans="1:11">
      <c r="A27" s="40" t="s">
        <v>179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customFormat="1" ht="48.6" customHeight="1" spans="1:11">
      <c r="A28" s="40" t="s">
        <v>180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customFormat="1" ht="42.6" customHeight="1" spans="1:11">
      <c r="A29" s="40" t="s">
        <v>181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</row>
  </sheetData>
  <mergeCells count="6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A24:G24"/>
    <mergeCell ref="J24:K24"/>
    <mergeCell ref="B26:K26"/>
    <mergeCell ref="A27:K27"/>
    <mergeCell ref="A28:K28"/>
    <mergeCell ref="A29:K29"/>
    <mergeCell ref="A10:A11"/>
    <mergeCell ref="A13:A15"/>
    <mergeCell ref="A16:A18"/>
    <mergeCell ref="A19:A21"/>
  </mergeCells>
  <pageMargins left="0.75" right="0.75" top="1" bottom="1" header="0.5" footer="0.5"/>
  <pageSetup paperSize="9" scale="6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selection activeCell="G22" sqref="G22"/>
    </sheetView>
  </sheetViews>
  <sheetFormatPr defaultColWidth="9" defaultRowHeight="13.5"/>
  <cols>
    <col min="1" max="1" width="13.375" style="3" customWidth="1"/>
    <col min="2" max="2" width="7.375" style="3" customWidth="1"/>
    <col min="3" max="3" width="11.7583333333333" style="3" customWidth="1"/>
    <col min="4" max="4" width="16.7583333333333" style="3" customWidth="1"/>
    <col min="5" max="5" width="9.75833333333333" style="3" customWidth="1"/>
    <col min="6" max="6" width="14.5" style="3" customWidth="1"/>
    <col min="7" max="7" width="11.2583333333333" style="3" customWidth="1"/>
    <col min="8" max="8" width="13.5" style="3" customWidth="1"/>
    <col min="9" max="9" width="12.875" style="3" customWidth="1"/>
    <col min="10" max="10" width="6.5" style="3" customWidth="1"/>
    <col min="11" max="11" width="16.5" style="3" customWidth="1"/>
    <col min="12" max="16384" width="9" style="3"/>
  </cols>
  <sheetData>
    <row r="1" s="1" customFormat="1" ht="56.65" customHeight="1" spans="1:11">
      <c r="A1" s="4" t="s">
        <v>118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9.15" customHeight="1" spans="1:11">
      <c r="A2" s="5" t="s">
        <v>119</v>
      </c>
      <c r="B2" s="5" t="s">
        <v>182</v>
      </c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5" t="s">
        <v>121</v>
      </c>
      <c r="B3" s="5" t="s">
        <v>13</v>
      </c>
      <c r="C3" s="5"/>
      <c r="D3" s="5"/>
      <c r="E3" s="5" t="s">
        <v>122</v>
      </c>
      <c r="F3" s="5" t="s">
        <v>13</v>
      </c>
      <c r="G3" s="5"/>
      <c r="H3" s="5"/>
      <c r="I3" s="5"/>
      <c r="J3" s="5"/>
      <c r="K3" s="5"/>
    </row>
    <row r="4" ht="21" customHeight="1" spans="1:11">
      <c r="A4" s="5" t="s">
        <v>106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24" customHeight="1" spans="1:11">
      <c r="A5" s="5"/>
      <c r="B5" s="5"/>
      <c r="C5" s="6" t="s">
        <v>123</v>
      </c>
      <c r="D5" s="5" t="s">
        <v>17</v>
      </c>
      <c r="E5" s="5"/>
      <c r="F5" s="5" t="s">
        <v>124</v>
      </c>
      <c r="G5" s="5"/>
      <c r="H5" s="5" t="s">
        <v>125</v>
      </c>
      <c r="I5" s="5" t="s">
        <v>20</v>
      </c>
      <c r="J5" s="5"/>
      <c r="K5" s="5" t="s">
        <v>21</v>
      </c>
    </row>
    <row r="6" ht="27" customHeight="1" spans="1:11">
      <c r="A6" s="5" t="s">
        <v>126</v>
      </c>
      <c r="B6" s="5"/>
      <c r="C6" s="5" t="s">
        <v>183</v>
      </c>
      <c r="D6" s="5">
        <v>26.05</v>
      </c>
      <c r="E6" s="5"/>
      <c r="F6" s="5" t="s">
        <v>184</v>
      </c>
      <c r="G6" s="5"/>
      <c r="H6" s="5" t="s">
        <v>185</v>
      </c>
      <c r="I6" s="5" t="s">
        <v>82</v>
      </c>
      <c r="J6" s="5"/>
      <c r="K6" s="5" t="s">
        <v>82</v>
      </c>
    </row>
    <row r="7" ht="27" customHeight="1" spans="1:11">
      <c r="A7" s="5" t="s">
        <v>129</v>
      </c>
      <c r="B7" s="5"/>
      <c r="C7" s="5" t="s">
        <v>183</v>
      </c>
      <c r="D7" s="5" t="s">
        <v>184</v>
      </c>
      <c r="E7" s="5"/>
      <c r="F7" s="5" t="s">
        <v>184</v>
      </c>
      <c r="G7" s="5"/>
      <c r="H7" s="5" t="s">
        <v>185</v>
      </c>
      <c r="I7" s="5" t="s">
        <v>26</v>
      </c>
      <c r="J7" s="5"/>
      <c r="K7" s="5"/>
    </row>
    <row r="8" ht="27" customHeight="1" spans="1:11">
      <c r="A8" s="5" t="s">
        <v>132</v>
      </c>
      <c r="B8" s="5"/>
      <c r="C8" s="5" t="s">
        <v>49</v>
      </c>
      <c r="D8" s="5" t="s">
        <v>49</v>
      </c>
      <c r="E8" s="5"/>
      <c r="F8" s="5" t="s">
        <v>49</v>
      </c>
      <c r="G8" s="5"/>
      <c r="H8" s="5" t="s">
        <v>133</v>
      </c>
      <c r="I8" s="5" t="s">
        <v>26</v>
      </c>
      <c r="J8" s="5"/>
      <c r="K8" s="5"/>
    </row>
    <row r="9" ht="1.9" hidden="1" customHeight="1" spans="1:12">
      <c r="A9" s="5"/>
      <c r="B9" s="5"/>
      <c r="C9" s="7"/>
      <c r="D9" s="7"/>
      <c r="E9" s="7"/>
      <c r="F9" s="7"/>
      <c r="G9" s="5"/>
      <c r="H9" s="5"/>
      <c r="I9" s="5"/>
      <c r="J9" s="5"/>
      <c r="K9" s="7"/>
      <c r="L9" s="20"/>
    </row>
    <row r="10" ht="24" customHeight="1" spans="1:11">
      <c r="A10" s="8" t="s">
        <v>134</v>
      </c>
      <c r="B10" s="8" t="s">
        <v>30</v>
      </c>
      <c r="C10" s="8"/>
      <c r="D10" s="8"/>
      <c r="E10" s="8"/>
      <c r="F10" s="8" t="s">
        <v>135</v>
      </c>
      <c r="G10" s="8"/>
      <c r="H10" s="8"/>
      <c r="I10" s="8"/>
      <c r="J10" s="8"/>
      <c r="K10" s="8"/>
    </row>
    <row r="11" ht="98.45" customHeight="1" spans="1:11">
      <c r="A11" s="8"/>
      <c r="B11" s="9" t="s">
        <v>186</v>
      </c>
      <c r="C11" s="9"/>
      <c r="D11" s="9"/>
      <c r="E11" s="9"/>
      <c r="F11" s="9" t="s">
        <v>186</v>
      </c>
      <c r="G11" s="9"/>
      <c r="H11" s="9"/>
      <c r="I11" s="9"/>
      <c r="J11" s="9"/>
      <c r="K11" s="9"/>
    </row>
    <row r="12" ht="24" customHeight="1" spans="1:11">
      <c r="A12" s="8" t="s">
        <v>38</v>
      </c>
      <c r="B12" s="8" t="s">
        <v>39</v>
      </c>
      <c r="C12" s="8"/>
      <c r="D12" s="8" t="s">
        <v>40</v>
      </c>
      <c r="E12" s="8"/>
      <c r="F12" s="8" t="s">
        <v>41</v>
      </c>
      <c r="G12" s="8" t="s">
        <v>42</v>
      </c>
      <c r="H12" s="8" t="s">
        <v>137</v>
      </c>
      <c r="I12" s="8" t="s">
        <v>138</v>
      </c>
      <c r="J12" s="8" t="s">
        <v>139</v>
      </c>
      <c r="K12" s="8"/>
    </row>
    <row r="13" ht="27" customHeight="1" spans="1:11">
      <c r="A13" s="10" t="s">
        <v>140</v>
      </c>
      <c r="B13" s="11" t="s">
        <v>141</v>
      </c>
      <c r="C13" s="11"/>
      <c r="D13" s="12" t="s">
        <v>187</v>
      </c>
      <c r="E13" s="12"/>
      <c r="F13" s="11" t="s">
        <v>81</v>
      </c>
      <c r="G13" s="13">
        <v>1</v>
      </c>
      <c r="H13" s="11" t="s">
        <v>144</v>
      </c>
      <c r="I13" s="11" t="s">
        <v>144</v>
      </c>
      <c r="J13" s="12" t="s">
        <v>49</v>
      </c>
      <c r="K13" s="12"/>
    </row>
    <row r="14" ht="27" customHeight="1" spans="1:11">
      <c r="A14" s="10"/>
      <c r="B14" s="11" t="s">
        <v>145</v>
      </c>
      <c r="C14" s="11"/>
      <c r="D14" s="12" t="s">
        <v>188</v>
      </c>
      <c r="E14" s="12"/>
      <c r="F14" s="11" t="s">
        <v>143</v>
      </c>
      <c r="G14" s="11" t="s">
        <v>96</v>
      </c>
      <c r="H14" s="11" t="s">
        <v>148</v>
      </c>
      <c r="I14" s="11" t="s">
        <v>148</v>
      </c>
      <c r="J14" s="12" t="s">
        <v>49</v>
      </c>
      <c r="K14" s="12"/>
    </row>
    <row r="15" ht="27" customHeight="1" spans="1:11">
      <c r="A15" s="10"/>
      <c r="B15" s="11" t="s">
        <v>149</v>
      </c>
      <c r="C15" s="11"/>
      <c r="D15" s="12" t="s">
        <v>189</v>
      </c>
      <c r="E15" s="12"/>
      <c r="F15" s="11" t="s">
        <v>151</v>
      </c>
      <c r="G15" s="11" t="s">
        <v>152</v>
      </c>
      <c r="H15" s="11" t="s">
        <v>148</v>
      </c>
      <c r="I15" s="11" t="s">
        <v>148</v>
      </c>
      <c r="J15" s="12" t="s">
        <v>49</v>
      </c>
      <c r="K15" s="12"/>
    </row>
    <row r="16" ht="27" customHeight="1" spans="1:11">
      <c r="A16" s="10" t="s">
        <v>153</v>
      </c>
      <c r="B16" s="11" t="s">
        <v>154</v>
      </c>
      <c r="C16" s="11"/>
      <c r="D16" s="12" t="s">
        <v>190</v>
      </c>
      <c r="E16" s="12"/>
      <c r="F16" s="11" t="s">
        <v>191</v>
      </c>
      <c r="G16" s="14">
        <v>0.9739</v>
      </c>
      <c r="H16" s="11" t="s">
        <v>156</v>
      </c>
      <c r="I16" s="11" t="s">
        <v>156</v>
      </c>
      <c r="J16" s="12" t="s">
        <v>49</v>
      </c>
      <c r="K16" s="12"/>
    </row>
    <row r="17" ht="27" customHeight="1" spans="1:11">
      <c r="A17" s="10"/>
      <c r="B17" s="11" t="s">
        <v>157</v>
      </c>
      <c r="C17" s="11"/>
      <c r="D17" s="12" t="s">
        <v>158</v>
      </c>
      <c r="E17" s="12"/>
      <c r="F17" s="11" t="s">
        <v>81</v>
      </c>
      <c r="G17" s="11" t="s">
        <v>192</v>
      </c>
      <c r="H17" s="11" t="s">
        <v>159</v>
      </c>
      <c r="I17" s="11" t="s">
        <v>159</v>
      </c>
      <c r="J17" s="12" t="s">
        <v>49</v>
      </c>
      <c r="K17" s="12"/>
    </row>
    <row r="18" ht="27" customHeight="1" spans="1:11">
      <c r="A18" s="10"/>
      <c r="B18" s="11" t="s">
        <v>160</v>
      </c>
      <c r="C18" s="11"/>
      <c r="D18" s="12" t="s">
        <v>161</v>
      </c>
      <c r="E18" s="12"/>
      <c r="F18" s="11" t="s">
        <v>81</v>
      </c>
      <c r="G18" s="11" t="s">
        <v>162</v>
      </c>
      <c r="H18" s="11" t="s">
        <v>159</v>
      </c>
      <c r="I18" s="11" t="s">
        <v>159</v>
      </c>
      <c r="J18" s="12" t="s">
        <v>49</v>
      </c>
      <c r="K18" s="12"/>
    </row>
    <row r="19" ht="27" customHeight="1" spans="1:11">
      <c r="A19" s="10" t="s">
        <v>163</v>
      </c>
      <c r="B19" s="11" t="s">
        <v>164</v>
      </c>
      <c r="C19" s="11"/>
      <c r="D19" s="12" t="s">
        <v>168</v>
      </c>
      <c r="E19" s="12"/>
      <c r="F19" s="11" t="s">
        <v>169</v>
      </c>
      <c r="G19" s="11" t="s">
        <v>152</v>
      </c>
      <c r="H19" s="11" t="s">
        <v>144</v>
      </c>
      <c r="I19" s="11" t="s">
        <v>144</v>
      </c>
      <c r="J19" s="12" t="s">
        <v>49</v>
      </c>
      <c r="K19" s="12"/>
    </row>
    <row r="20" ht="27" customHeight="1" spans="1:11">
      <c r="A20" s="10"/>
      <c r="B20" s="11" t="s">
        <v>167</v>
      </c>
      <c r="C20" s="11"/>
      <c r="D20" s="12" t="s">
        <v>193</v>
      </c>
      <c r="E20" s="12"/>
      <c r="F20" s="11" t="s">
        <v>81</v>
      </c>
      <c r="G20" s="11" t="s">
        <v>194</v>
      </c>
      <c r="H20" s="11" t="s">
        <v>148</v>
      </c>
      <c r="I20" s="11" t="s">
        <v>148</v>
      </c>
      <c r="J20" s="12" t="s">
        <v>49</v>
      </c>
      <c r="K20" s="12"/>
    </row>
    <row r="21" ht="27" customHeight="1" spans="1:11">
      <c r="A21" s="10"/>
      <c r="B21" s="11" t="s">
        <v>170</v>
      </c>
      <c r="C21" s="11"/>
      <c r="D21" s="12" t="s">
        <v>195</v>
      </c>
      <c r="E21" s="12"/>
      <c r="F21" s="11" t="s">
        <v>169</v>
      </c>
      <c r="G21" s="11" t="s">
        <v>152</v>
      </c>
      <c r="H21" s="11" t="s">
        <v>148</v>
      </c>
      <c r="I21" s="11" t="s">
        <v>148</v>
      </c>
      <c r="J21" s="12" t="s">
        <v>49</v>
      </c>
      <c r="K21" s="12"/>
    </row>
    <row r="22" ht="27" customHeight="1" spans="1:11">
      <c r="A22" s="10" t="s">
        <v>173</v>
      </c>
      <c r="B22" s="11" t="s">
        <v>174</v>
      </c>
      <c r="C22" s="11"/>
      <c r="D22" s="12" t="s">
        <v>80</v>
      </c>
      <c r="E22" s="12"/>
      <c r="F22" s="11" t="s">
        <v>81</v>
      </c>
      <c r="G22" s="11" t="s">
        <v>194</v>
      </c>
      <c r="H22" s="11" t="s">
        <v>82</v>
      </c>
      <c r="I22" s="11" t="s">
        <v>82</v>
      </c>
      <c r="J22" s="12" t="s">
        <v>49</v>
      </c>
      <c r="K22" s="12"/>
    </row>
    <row r="23" ht="12" hidden="1" customHeight="1" spans="1:11">
      <c r="A23" s="11"/>
      <c r="B23" s="11"/>
      <c r="C23" s="11"/>
      <c r="D23" s="12"/>
      <c r="E23" s="11"/>
      <c r="F23" s="11"/>
      <c r="G23" s="11"/>
      <c r="H23" s="11"/>
      <c r="I23" s="11"/>
      <c r="J23" s="11"/>
      <c r="K23" s="12"/>
    </row>
    <row r="24" ht="21" customHeight="1" spans="1:11">
      <c r="A24" s="15" t="s">
        <v>175</v>
      </c>
      <c r="B24" s="15"/>
      <c r="C24" s="15"/>
      <c r="D24" s="15"/>
      <c r="E24" s="15"/>
      <c r="F24" s="15"/>
      <c r="G24" s="15"/>
      <c r="H24" s="15" t="s">
        <v>176</v>
      </c>
      <c r="I24" s="10" t="s">
        <v>176</v>
      </c>
      <c r="J24" s="10" t="s">
        <v>98</v>
      </c>
      <c r="K24" s="10"/>
    </row>
    <row r="25" ht="17.45" hidden="1" customHeight="1" spans="1:11">
      <c r="A25" s="15"/>
      <c r="B25" s="15"/>
      <c r="C25" s="15"/>
      <c r="D25" s="15"/>
      <c r="E25" s="15"/>
      <c r="F25" s="15"/>
      <c r="G25" s="16"/>
      <c r="H25" s="16"/>
      <c r="I25" s="21"/>
      <c r="J25" s="21"/>
      <c r="K25" s="22"/>
    </row>
    <row r="26" spans="1:11">
      <c r="A26" s="17" t="s">
        <v>177</v>
      </c>
      <c r="B26" s="18" t="s">
        <v>178</v>
      </c>
      <c r="C26" s="18"/>
      <c r="D26" s="18"/>
      <c r="E26" s="18"/>
      <c r="F26" s="18"/>
      <c r="G26" s="18"/>
      <c r="H26" s="18"/>
      <c r="I26" s="18"/>
      <c r="J26" s="18"/>
      <c r="K26" s="18"/>
    </row>
    <row r="27" spans="1:11">
      <c r="A27" s="19" t="s">
        <v>179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ht="48.6" customHeight="1" spans="1:11">
      <c r="A28" s="19" t="s">
        <v>180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ht="42.6" customHeight="1" spans="1:11">
      <c r="A29" s="19" t="s">
        <v>181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</row>
  </sheetData>
  <mergeCells count="6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A24:G24"/>
    <mergeCell ref="J24:K24"/>
    <mergeCell ref="B26:K26"/>
    <mergeCell ref="A27:K27"/>
    <mergeCell ref="A28:K28"/>
    <mergeCell ref="A29:K29"/>
    <mergeCell ref="A10:A11"/>
    <mergeCell ref="A13:A15"/>
    <mergeCell ref="A16:A18"/>
    <mergeCell ref="A19:A21"/>
  </mergeCells>
  <pageMargins left="0.75" right="0.75" top="1" bottom="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省级部门（单位）整体支出绩效自评表</vt:lpstr>
      <vt:lpstr>部门预算项目支出绩效自评结果汇总表</vt:lpstr>
      <vt:lpstr>省级部门预算项目支出绩效自评表1</vt:lpstr>
      <vt:lpstr>省级部门预算项目支出绩效自评表2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陈小兵</cp:lastModifiedBy>
  <dcterms:created xsi:type="dcterms:W3CDTF">2018-12-06T00:45:00Z</dcterms:created>
  <cp:lastPrinted>2020-03-13T02:25:00Z</cp:lastPrinted>
  <dcterms:modified xsi:type="dcterms:W3CDTF">2024-08-12T07:19:01Z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6EB5F91436614B7D89BADA9AA18CD1F6_13</vt:lpwstr>
  </property>
</Properties>
</file>