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20490" windowHeight="7860" tabRatio="857" activeTab="2"/>
  </bookViews>
  <sheets>
    <sheet name="封面" sheetId="10" r:id="rId1"/>
    <sheet name="目录" sheetId="12" r:id="rId2"/>
    <sheet name="省级部门（单位）整体支出绩效自评表" sheetId="4" r:id="rId3"/>
    <sheet name="部门预算项目支出绩效自评结果汇总表" sheetId="5" r:id="rId4"/>
    <sheet name="项目支出-全省法院业务费" sheetId="13" r:id="rId5"/>
    <sheet name="项目支出-国家赔偿金" sheetId="15" r:id="rId6"/>
    <sheet name="项目支出-全省法院“两庭建设”资金" sheetId="14" r:id="rId7"/>
  </sheets>
  <calcPr calcId="124519"/>
</workbook>
</file>

<file path=xl/calcChain.xml><?xml version="1.0" encoding="utf-8"?>
<calcChain xmlns="http://schemas.openxmlformats.org/spreadsheetml/2006/main">
  <c r="K21" i="15"/>
  <c r="I33" i="13"/>
  <c r="K27" i="14"/>
  <c r="I21" i="15" l="1"/>
  <c r="L6"/>
  <c r="D6" i="5"/>
  <c r="I6" s="1"/>
  <c r="I27" i="14"/>
  <c r="K33" i="13"/>
  <c r="H43" i="4" l="1"/>
  <c r="G43"/>
  <c r="L6" i="13"/>
  <c r="L6" i="14"/>
  <c r="H8" i="5"/>
  <c r="G8"/>
  <c r="F8"/>
  <c r="E8"/>
  <c r="D7"/>
  <c r="I7" s="1"/>
  <c r="D5"/>
  <c r="I5" s="1"/>
  <c r="F6" i="4"/>
  <c r="F5"/>
  <c r="F4"/>
  <c r="D8" i="5" l="1"/>
  <c r="I8" s="1"/>
</calcChain>
</file>

<file path=xl/sharedStrings.xml><?xml version="1.0" encoding="utf-8"?>
<sst xmlns="http://schemas.openxmlformats.org/spreadsheetml/2006/main" count="571" uniqueCount="225">
  <si>
    <t>附件1</t>
  </si>
  <si>
    <t xml:space="preserve">                                 编报部门（单位公章）：酒泉市中级人民法院</t>
  </si>
  <si>
    <t>一、部门自评报告</t>
  </si>
  <si>
    <t>二、部门整体支出自评表</t>
  </si>
  <si>
    <t>三、部门预算项目支出绩效自评结果汇总表</t>
  </si>
  <si>
    <t xml:space="preserve"> </t>
  </si>
  <si>
    <t>部门（单位）名称</t>
  </si>
  <si>
    <t>酒泉市中级人民法院</t>
  </si>
  <si>
    <t>年初预算数</t>
  </si>
  <si>
    <t>全年预算数（A）</t>
  </si>
  <si>
    <t>实际支出数（B）</t>
  </si>
  <si>
    <t>执行率（B/A）</t>
  </si>
  <si>
    <t>分值</t>
  </si>
  <si>
    <t>得分</t>
  </si>
  <si>
    <t xml:space="preserve">  全年支出</t>
  </si>
  <si>
    <t xml:space="preserve">    其中：基本支出</t>
  </si>
  <si>
    <t>—</t>
  </si>
  <si>
    <t xml:space="preserve">          项目支出</t>
  </si>
  <si>
    <t>年度总体绩效目标完成情况</t>
  </si>
  <si>
    <t>预期目标</t>
  </si>
  <si>
    <t>目标实际完成情况</t>
  </si>
  <si>
    <t>年度绩效指标完成情况</t>
  </si>
  <si>
    <t>一级指标</t>
  </si>
  <si>
    <t>二级指标</t>
  </si>
  <si>
    <t>三级指标</t>
  </si>
  <si>
    <t>年度指标值</t>
  </si>
  <si>
    <t>实际完成值</t>
  </si>
  <si>
    <t>偏差原因分析及改进措施</t>
  </si>
  <si>
    <t>资金投入</t>
  </si>
  <si>
    <t>基本支出预算执行率</t>
  </si>
  <si>
    <t>=100%</t>
  </si>
  <si>
    <t>项目支出预算执行率</t>
  </si>
  <si>
    <t>&gt;=90%</t>
  </si>
  <si>
    <t>“三公经费”控制率</t>
  </si>
  <si>
    <t>结转结余变动率</t>
  </si>
  <si>
    <t>财务管理</t>
  </si>
  <si>
    <t>财务管理制度健全性</t>
  </si>
  <si>
    <t>健全</t>
  </si>
  <si>
    <t>资金使用规范性</t>
  </si>
  <si>
    <t>规范</t>
  </si>
  <si>
    <t>采购管理</t>
  </si>
  <si>
    <t>政府采购规范性</t>
  </si>
  <si>
    <t>资产管理</t>
  </si>
  <si>
    <t>资产管理规范性</t>
  </si>
  <si>
    <t>&gt;=95%</t>
  </si>
  <si>
    <t>及时</t>
  </si>
  <si>
    <t>长效管理</t>
  </si>
  <si>
    <t>完备</t>
  </si>
  <si>
    <t>档案管理</t>
  </si>
  <si>
    <t xml:space="preserve">     2.部门整体支出绩效自评结果，应根据部门本级和所属单位整体支出自评情况分析汇总形成，对于定量指标，绝对值直接累加计算，相对值按照资金额度加权平均计算；定性指标根据指标完成情况分为：全部或基本达成预期指标、部分达成预期指标并具有一定效果、未达成预期指标且效果较差三档，分别按照100%-80%（含）、80%-60%（含）、60%-0%合理填写完成比例，汇总时以资金额度为权重，对分值加权平均计算。</t>
  </si>
  <si>
    <t>序号</t>
  </si>
  <si>
    <t>项目名称</t>
  </si>
  <si>
    <t>主管部门</t>
  </si>
  <si>
    <t>项目资金（万元）</t>
  </si>
  <si>
    <t>自评得分</t>
  </si>
  <si>
    <t>备注</t>
  </si>
  <si>
    <t>全年执行数（B）</t>
  </si>
  <si>
    <t>执行率
（B/A）</t>
  </si>
  <si>
    <t>小计</t>
  </si>
  <si>
    <t>当年财政拨款</t>
  </si>
  <si>
    <t>上年结转资金</t>
  </si>
  <si>
    <t xml:space="preserve">  其他资金</t>
  </si>
  <si>
    <t>甘肃省高级人民法院</t>
  </si>
  <si>
    <t>实施单位</t>
  </si>
  <si>
    <t>全年预算数</t>
  </si>
  <si>
    <t>全年执行数</t>
  </si>
  <si>
    <t>执行率</t>
  </si>
  <si>
    <t>年度资金总额</t>
  </si>
  <si>
    <t>其中：当年财政拨款</t>
  </si>
  <si>
    <t>-</t>
  </si>
  <si>
    <t xml:space="preserve">      上年结转资金</t>
  </si>
  <si>
    <t>年度总体目标</t>
  </si>
  <si>
    <t>实际完成情况</t>
  </si>
  <si>
    <t>绩效指标</t>
  </si>
  <si>
    <t>数量指标</t>
  </si>
  <si>
    <t>质量指标</t>
  </si>
  <si>
    <t>时效指标</t>
  </si>
  <si>
    <t>法定审限内结案率</t>
  </si>
  <si>
    <t>成本控制情况</t>
  </si>
  <si>
    <t>社会效益指标</t>
  </si>
  <si>
    <t>有效保障</t>
  </si>
  <si>
    <t>服务对象满意度指标</t>
  </si>
  <si>
    <t>总分</t>
  </si>
  <si>
    <t>维修维护项目验收合格率</t>
  </si>
  <si>
    <t>酒泉市中级人民法院院</t>
  </si>
  <si>
    <t>有效保障审判服务</t>
  </si>
  <si>
    <t>年度资金预算情况
（万元）</t>
    <phoneticPr fontId="25" type="noConversion"/>
  </si>
  <si>
    <t>部门管理</t>
  </si>
  <si>
    <t>&lt;=100%</t>
  </si>
  <si>
    <t>&lt;=0%</t>
  </si>
  <si>
    <t/>
  </si>
  <si>
    <t>履职效果</t>
  </si>
  <si>
    <t>部门履职目标</t>
  </si>
  <si>
    <t>部门效果目标</t>
  </si>
  <si>
    <t>服务对象满意度</t>
  </si>
  <si>
    <t>社会影响</t>
  </si>
  <si>
    <t>能力建设</t>
  </si>
  <si>
    <t>档案管理机制完备性</t>
  </si>
  <si>
    <t>注： 1.部门（单位）整体支出绩效自评采取打分评价形式，满分为100分，各部门可根据指标的重要程度自主确定各项二、三级指标的权重分值，各项指标得分加总得出该项目绩效自评的总分（中央和省委巡视、各级审计和财政监督中发现问题的酌情扣分），各项指标得分最高不能超过该指标分值上限，原则上一级指标分值统一设置为：预算执行率10分、部门管理指标20分、履职效果指标60分、能力建设指标10分，二、三级指标权重分值由各部门根据指标重要程度、项目实施阶段等因素综合确定。</t>
    <phoneticPr fontId="25" type="noConversion"/>
  </si>
  <si>
    <t>合计</t>
    <phoneticPr fontId="25" type="noConversion"/>
  </si>
  <si>
    <t>经济成本指标</t>
  </si>
  <si>
    <t>产出指标</t>
  </si>
  <si>
    <t>信息化运维服务完成率</t>
  </si>
  <si>
    <t>信息化运维服务验收合格率</t>
  </si>
  <si>
    <t>维修修护及时性</t>
  </si>
  <si>
    <t>信息化运维工作及时性</t>
  </si>
  <si>
    <t>效益指标</t>
  </si>
  <si>
    <t>经济效益指标</t>
  </si>
  <si>
    <t>满意度指标</t>
  </si>
  <si>
    <t>定额标准内</t>
  </si>
  <si>
    <t>物业管理合格率</t>
  </si>
  <si>
    <t>挽回经济损失效果</t>
  </si>
  <si>
    <t>显著</t>
  </si>
  <si>
    <t>改变营商环境效果</t>
  </si>
  <si>
    <t>维护社会稳定</t>
  </si>
  <si>
    <t>良好</t>
  </si>
  <si>
    <t>当事人满意程度</t>
  </si>
  <si>
    <r>
      <t>2024年度省级预算执行情况绩效自评报表</t>
    </r>
    <r>
      <rPr>
        <b/>
        <sz val="28"/>
        <color theme="1"/>
        <rFont val="宋体"/>
        <family val="3"/>
        <charset val="134"/>
        <scheme val="minor"/>
      </rPr>
      <t xml:space="preserve">
</t>
    </r>
    <phoneticPr fontId="25" type="noConversion"/>
  </si>
  <si>
    <t xml:space="preserve">                                 编报日期：2025年3月20日</t>
    <phoneticPr fontId="25" type="noConversion"/>
  </si>
  <si>
    <t>2024年度省级预算执行情况绩效自评报表目录</t>
    <phoneticPr fontId="25" type="noConversion"/>
  </si>
  <si>
    <t>2024年酒泉市中级人民法院整体支出绩效自评表</t>
    <phoneticPr fontId="25" type="noConversion"/>
  </si>
  <si>
    <t>坚持以习近平新时代中国特色社会主义思想为指导，深入学习贯彻习近平法治思想和习近平总书记关于政法工作的重要指示精神，全面落实党的二十大精神和省市党代会、全委会精神及政法工作会议精神，聚焦“让人民群众在每一个司法案件中感受到公平正义”的目标和“公正与效率”工作主题，忠实履行宪法法律赋予的职责，守正创新、勇毅前行，为全市经济社会发展提供有力的司法保障。</t>
    <phoneticPr fontId="25" type="noConversion"/>
  </si>
  <si>
    <t>一是坚持公正与效率齐抓，坚决扛牢司法主责。二是坚持办理与治理并重，全力护航发展大局。三是坚持温度与力度兼顾，忠实践行为民宗旨。四是坚持政治与法治相融，全面加强党的领导。五是坚持严管与厚爱结合，精心淬炼过硬队伍。六是坚持依法与主动协同，积极接受各界监督。</t>
    <phoneticPr fontId="25" type="noConversion"/>
  </si>
  <si>
    <t>人员管理</t>
  </si>
  <si>
    <t>在职人员控制率</t>
  </si>
  <si>
    <t>重点工作管理</t>
  </si>
  <si>
    <t>重点工作管理制度健全性</t>
  </si>
  <si>
    <t>二审开庭率</t>
  </si>
  <si>
    <t>刑事案件结案率</t>
  </si>
  <si>
    <t>民商事案件结案率</t>
  </si>
  <si>
    <t>行政案件结案率</t>
  </si>
  <si>
    <t>执行案件结案率</t>
  </si>
  <si>
    <t>各项工作开展及时性</t>
  </si>
  <si>
    <t>司法服务效能</t>
  </si>
  <si>
    <t>民众法治意识</t>
  </si>
  <si>
    <t>单位获奖情况</t>
  </si>
  <si>
    <t>违法违纪情况</t>
  </si>
  <si>
    <t>人民群众满意度</t>
  </si>
  <si>
    <t>工作人员满意度</t>
  </si>
  <si>
    <t>党建工作开展规律性</t>
  </si>
  <si>
    <t>数智赋能改革</t>
  </si>
  <si>
    <t>法律监督职能</t>
  </si>
  <si>
    <t>人力资源建设</t>
  </si>
  <si>
    <t>人员培训机制完备性</t>
  </si>
  <si>
    <t>100%-80%(含)</t>
  </si>
  <si>
    <t>&gt;=50%</t>
  </si>
  <si>
    <t>预算范围内</t>
  </si>
  <si>
    <t>提升</t>
  </si>
  <si>
    <t>增强</t>
  </si>
  <si>
    <t>&gt;=1项</t>
  </si>
  <si>
    <t>=0次</t>
  </si>
  <si>
    <t>&gt;=85%</t>
  </si>
  <si>
    <t>规律</t>
  </si>
  <si>
    <t>持续推进</t>
  </si>
  <si>
    <t>持续强化</t>
  </si>
  <si>
    <t>总    分</t>
    <phoneticPr fontId="25" type="noConversion"/>
  </si>
  <si>
    <t>优</t>
    <phoneticPr fontId="25" type="noConversion"/>
  </si>
  <si>
    <t>部门管理20</t>
    <phoneticPr fontId="25" type="noConversion"/>
  </si>
  <si>
    <t>履职效果60</t>
    <phoneticPr fontId="25" type="noConversion"/>
  </si>
  <si>
    <t>能力建设10</t>
    <phoneticPr fontId="25" type="noConversion"/>
  </si>
  <si>
    <t>1项</t>
    <phoneticPr fontId="25" type="noConversion"/>
  </si>
  <si>
    <t>0次</t>
    <phoneticPr fontId="25" type="noConversion"/>
  </si>
  <si>
    <t>2024年度省级部门预算支出项目绩效自评结果汇总表</t>
    <phoneticPr fontId="25" type="noConversion"/>
  </si>
  <si>
    <t>全省法院业务费</t>
    <phoneticPr fontId="25" type="noConversion"/>
  </si>
  <si>
    <t>全省法院“两庭建设”资金</t>
    <phoneticPr fontId="25" type="noConversion"/>
  </si>
  <si>
    <t>2024年酒泉市中级人民法院部门预算项目支出绩效自评表</t>
    <phoneticPr fontId="25" type="noConversion"/>
  </si>
  <si>
    <t>审限内结案率</t>
  </si>
  <si>
    <t>&gt;=79%</t>
  </si>
  <si>
    <t>成本指标20</t>
    <phoneticPr fontId="25" type="noConversion"/>
  </si>
  <si>
    <t>产出指标45</t>
    <phoneticPr fontId="25" type="noConversion"/>
  </si>
  <si>
    <t>效益指标15</t>
    <phoneticPr fontId="25" type="noConversion"/>
  </si>
  <si>
    <t>满意度指标10</t>
    <phoneticPr fontId="25" type="noConversion"/>
  </si>
  <si>
    <t>全省法院业务费</t>
    <phoneticPr fontId="25" type="noConversion"/>
  </si>
  <si>
    <t>通过2024年度法院业务费的投入，保障单位审判执行工作正常开展，提高办案效率，从而推动本院各项工作顺利开展。</t>
    <phoneticPr fontId="25" type="noConversion"/>
  </si>
  <si>
    <t>主要用于法院各类业务办理过程中需要开支的办公费、印刷费、劳务费、公务用车运行维护费以及物业管理费、办公设备购置费等支出。保障了2024年度各类业务工作正常开展。</t>
    <phoneticPr fontId="25" type="noConversion"/>
  </si>
  <si>
    <t>维修维护项目完成率</t>
  </si>
  <si>
    <t>业务经费支付及时率</t>
  </si>
  <si>
    <t>有效保障司法服务</t>
  </si>
  <si>
    <t>法院工作人员满意程度</t>
  </si>
  <si>
    <t>优</t>
    <phoneticPr fontId="25" type="noConversion"/>
  </si>
  <si>
    <t xml:space="preserve">                                 联系人及电话： </t>
    <phoneticPr fontId="25" type="noConversion"/>
  </si>
  <si>
    <t>国家赔偿金</t>
    <phoneticPr fontId="25" type="noConversion"/>
  </si>
  <si>
    <t>国家赔偿金</t>
    <phoneticPr fontId="25" type="noConversion"/>
  </si>
  <si>
    <t>通过2024年度国家赔偿金的投入，确保资金规范高效使用，案件高效办结，保障赔偿对象权益，提升司法公信力。</t>
    <phoneticPr fontId="25" type="noConversion"/>
  </si>
  <si>
    <t>主要用于法院对公民、法人及其他组织的人身权或财产权造成损害依法给予的赔偿。2024年度国家赔偿金预算执行率达100%，资金拨付使用符合《国家赔偿费用管理条例》及相关财务制度。</t>
    <phoneticPr fontId="25" type="noConversion"/>
  </si>
  <si>
    <t>改善审判法庭的基础设施条件，提升司法服务环境，确保审判工作高效、有序开展。</t>
    <phoneticPr fontId="25" type="noConversion"/>
  </si>
  <si>
    <t>100%</t>
  </si>
  <si>
    <t>=1个</t>
  </si>
  <si>
    <t>1个</t>
  </si>
  <si>
    <t>人民群众满意度</t>
    <phoneticPr fontId="25" type="noConversion"/>
  </si>
  <si>
    <t>产出指标40</t>
    <phoneticPr fontId="25" type="noConversion"/>
  </si>
  <si>
    <t>效益指标20</t>
    <phoneticPr fontId="25" type="noConversion"/>
  </si>
  <si>
    <t>社会成本指标</t>
    <phoneticPr fontId="25" type="noConversion"/>
  </si>
  <si>
    <t>资金使用是否弥补受害人损失</t>
    <phoneticPr fontId="25" type="noConversion"/>
  </si>
  <si>
    <t>资金使用是否保障受害人权益</t>
    <phoneticPr fontId="25" type="noConversion"/>
  </si>
  <si>
    <t>是</t>
  </si>
  <si>
    <t>国家赔偿金发放人数</t>
    <phoneticPr fontId="25" type="noConversion"/>
  </si>
  <si>
    <t>=1人</t>
  </si>
  <si>
    <t>1人</t>
    <phoneticPr fontId="25" type="noConversion"/>
  </si>
  <si>
    <t>国家赔偿金额的确定是否合理公正</t>
    <phoneticPr fontId="25" type="noConversion"/>
  </si>
  <si>
    <t>国家赔偿金发放合规率</t>
    <phoneticPr fontId="25" type="noConversion"/>
  </si>
  <si>
    <t>国家赔偿金发放及时率</t>
    <phoneticPr fontId="25" type="noConversion"/>
  </si>
  <si>
    <t>社会效益指标</t>
    <phoneticPr fontId="25" type="noConversion"/>
  </si>
  <si>
    <t>资金使用是否发生重大违规违纪问题</t>
    <phoneticPr fontId="25" type="noConversion"/>
  </si>
  <si>
    <t>否</t>
  </si>
  <si>
    <t>国家赔偿申请人满意度</t>
    <phoneticPr fontId="25" type="noConversion"/>
  </si>
  <si>
    <t>完成1个审判法庭建设项目，司法服务环境得到显著改善，审判工作效率有所提升。</t>
    <phoneticPr fontId="25" type="noConversion"/>
  </si>
  <si>
    <t>成本控制率</t>
    <phoneticPr fontId="25" type="noConversion"/>
  </si>
  <si>
    <t>安检室及场区围栏防护工程数</t>
    <phoneticPr fontId="25" type="noConversion"/>
  </si>
  <si>
    <t>室内装饰装修工程数</t>
    <phoneticPr fontId="25" type="noConversion"/>
  </si>
  <si>
    <t>新审判法庭主体建设工程数</t>
    <phoneticPr fontId="25" type="noConversion"/>
  </si>
  <si>
    <t>安检室及场区围栏防护工程质量验收合格率</t>
    <phoneticPr fontId="25" type="noConversion"/>
  </si>
  <si>
    <t>室内装饰装修工程质量验收合格率</t>
    <phoneticPr fontId="25" type="noConversion"/>
  </si>
  <si>
    <t>新审判法庭主体建设工程质量验收合格率</t>
    <phoneticPr fontId="25" type="noConversion"/>
  </si>
  <si>
    <t>项目资金到位及时性</t>
    <phoneticPr fontId="25" type="noConversion"/>
  </si>
  <si>
    <t>项目资金支出及时性</t>
    <phoneticPr fontId="25" type="noConversion"/>
  </si>
  <si>
    <t>优化营商环境</t>
    <phoneticPr fontId="25" type="noConversion"/>
  </si>
  <si>
    <t>保障审判服务</t>
    <phoneticPr fontId="25" type="noConversion"/>
  </si>
  <si>
    <t>维护社会稳定</t>
    <phoneticPr fontId="25" type="noConversion"/>
  </si>
  <si>
    <t>效果显著</t>
  </si>
  <si>
    <t>有效维护</t>
  </si>
  <si>
    <t>法院工作人员满意度</t>
    <phoneticPr fontId="25" type="noConversion"/>
  </si>
  <si>
    <t xml:space="preserve">  1.全省法院业务费项目支出绩效自评表</t>
    <phoneticPr fontId="25" type="noConversion"/>
  </si>
  <si>
    <t xml:space="preserve">  2.国家赔偿金项目支出绩效自评表</t>
    <phoneticPr fontId="25" type="noConversion"/>
  </si>
  <si>
    <t xml:space="preserve">  3.全省法院“两庭建设”资金项目支出绩效自评表</t>
    <phoneticPr fontId="25" type="noConversion"/>
  </si>
</sst>
</file>

<file path=xl/styles.xml><?xml version="1.0" encoding="utf-8"?>
<styleSheet xmlns="http://schemas.openxmlformats.org/spreadsheetml/2006/main">
  <numFmts count="2">
    <numFmt numFmtId="176" formatCode="0.00_ "/>
    <numFmt numFmtId="177" formatCode="0.0%"/>
  </numFmts>
  <fonts count="30">
    <font>
      <sz val="11"/>
      <color theme="1"/>
      <name val="宋体"/>
      <charset val="134"/>
      <scheme val="minor"/>
    </font>
    <font>
      <b/>
      <sz val="20"/>
      <color theme="1"/>
      <name val="宋体"/>
      <family val="3"/>
      <charset val="134"/>
    </font>
    <font>
      <sz val="9"/>
      <color theme="1"/>
      <name val="宋体"/>
      <family val="3"/>
      <charset val="134"/>
    </font>
    <font>
      <sz val="9"/>
      <color theme="1"/>
      <name val="宋体"/>
      <family val="3"/>
      <charset val="134"/>
      <scheme val="minor"/>
    </font>
    <font>
      <sz val="11"/>
      <color theme="1"/>
      <name val="黑体"/>
      <family val="3"/>
      <charset val="134"/>
    </font>
    <font>
      <b/>
      <sz val="20"/>
      <color theme="1"/>
      <name val="宋体"/>
      <family val="3"/>
      <charset val="134"/>
      <scheme val="minor"/>
    </font>
    <font>
      <sz val="9"/>
      <color rgb="FF000000"/>
      <name val="宋体"/>
      <family val="3"/>
      <charset val="134"/>
      <scheme val="minor"/>
    </font>
    <font>
      <sz val="20"/>
      <color rgb="FFFF0000"/>
      <name val="宋体"/>
      <family val="3"/>
      <charset val="134"/>
      <scheme val="minor"/>
    </font>
    <font>
      <sz val="10"/>
      <color theme="1"/>
      <name val="宋体"/>
      <family val="3"/>
      <charset val="134"/>
      <scheme val="minor"/>
    </font>
    <font>
      <b/>
      <sz val="11"/>
      <color theme="1"/>
      <name val="宋体"/>
      <family val="3"/>
      <charset val="134"/>
      <scheme val="minor"/>
    </font>
    <font>
      <sz val="11"/>
      <color theme="1"/>
      <name val="宋体"/>
      <family val="3"/>
      <charset val="134"/>
    </font>
    <font>
      <sz val="12"/>
      <name val="宋体"/>
      <family val="3"/>
      <charset val="134"/>
    </font>
    <font>
      <b/>
      <sz val="20"/>
      <color rgb="FF000000"/>
      <name val="宋体"/>
      <family val="3"/>
      <charset val="134"/>
    </font>
    <font>
      <b/>
      <sz val="10.5"/>
      <color rgb="FF000000"/>
      <name val="宋体"/>
      <family val="3"/>
      <charset val="134"/>
    </font>
    <font>
      <sz val="10.5"/>
      <color rgb="FF000000"/>
      <name val="宋体"/>
      <family val="3"/>
      <charset val="134"/>
    </font>
    <font>
      <sz val="12"/>
      <color theme="1"/>
      <name val="宋体"/>
      <family val="3"/>
      <charset val="134"/>
      <scheme val="minor"/>
    </font>
    <font>
      <sz val="12"/>
      <color theme="1"/>
      <name val="黑体"/>
      <family val="3"/>
      <charset val="134"/>
    </font>
    <font>
      <sz val="16"/>
      <color theme="1"/>
      <name val="黑体"/>
      <family val="3"/>
      <charset val="134"/>
    </font>
    <font>
      <b/>
      <sz val="36"/>
      <color theme="1"/>
      <name val="宋体"/>
      <family val="3"/>
      <charset val="134"/>
      <scheme val="minor"/>
    </font>
    <font>
      <sz val="28"/>
      <color theme="1"/>
      <name val="宋体"/>
      <family val="3"/>
      <charset val="134"/>
      <scheme val="minor"/>
    </font>
    <font>
      <sz val="18"/>
      <color theme="1"/>
      <name val="宋体"/>
      <family val="3"/>
      <charset val="134"/>
      <scheme val="minor"/>
    </font>
    <font>
      <sz val="11"/>
      <color theme="1"/>
      <name val="宋体"/>
      <family val="3"/>
      <charset val="134"/>
      <scheme val="minor"/>
    </font>
    <font>
      <sz val="10"/>
      <name val="Arial"/>
      <family val="2"/>
    </font>
    <font>
      <sz val="11"/>
      <name val="宋体"/>
      <family val="3"/>
      <charset val="134"/>
      <scheme val="minor"/>
    </font>
    <font>
      <b/>
      <sz val="28"/>
      <color theme="1"/>
      <name val="宋体"/>
      <family val="3"/>
      <charset val="134"/>
      <scheme val="minor"/>
    </font>
    <font>
      <sz val="9"/>
      <name val="宋体"/>
      <family val="3"/>
      <charset val="134"/>
      <scheme val="minor"/>
    </font>
    <font>
      <sz val="11"/>
      <color rgb="FF000000"/>
      <name val="宋体"/>
      <family val="3"/>
      <charset val="134"/>
    </font>
    <font>
      <sz val="9"/>
      <color indexed="63"/>
      <name val="宋体"/>
      <family val="3"/>
      <charset val="134"/>
      <scheme val="minor"/>
    </font>
    <font>
      <sz val="9"/>
      <color indexed="63"/>
      <name val="宋体"/>
      <family val="3"/>
      <charset val="134"/>
    </font>
    <font>
      <sz val="10"/>
      <color theme="1"/>
      <name val="宋体"/>
      <charset val="134"/>
      <scheme val="minor"/>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
      <left style="thin">
        <color auto="1"/>
      </left>
      <right/>
      <top style="thin">
        <color auto="1"/>
      </top>
      <bottom/>
      <diagonal/>
    </border>
    <border>
      <left style="thin">
        <color auto="1"/>
      </left>
      <right/>
      <top/>
      <bottom style="thin">
        <color auto="1"/>
      </bottom>
      <diagonal/>
    </border>
    <border>
      <left style="thin">
        <color rgb="FF000000"/>
      </left>
      <right/>
      <top/>
      <bottom style="thin">
        <color auto="1"/>
      </bottom>
      <diagonal/>
    </border>
  </borders>
  <cellStyleXfs count="4">
    <xf numFmtId="0" fontId="0" fillId="0" borderId="0">
      <alignment vertical="center"/>
    </xf>
    <xf numFmtId="0" fontId="22" fillId="0" borderId="0" applyNumberFormat="0" applyFont="0" applyFill="0" applyBorder="0" applyAlignment="0" applyProtection="0"/>
    <xf numFmtId="0" fontId="23" fillId="0" borderId="0">
      <alignment vertical="center"/>
    </xf>
    <xf numFmtId="0" fontId="23" fillId="0" borderId="0">
      <alignment vertical="center"/>
    </xf>
  </cellStyleXfs>
  <cellXfs count="138">
    <xf numFmtId="0" fontId="0" fillId="0" borderId="0" xfId="0">
      <alignment vertical="center"/>
    </xf>
    <xf numFmtId="0" fontId="0" fillId="0" borderId="1" xfId="0" applyBorder="1">
      <alignment vertical="center"/>
    </xf>
    <xf numFmtId="0" fontId="4" fillId="0" borderId="0" xfId="0" applyFont="1" applyAlignment="1">
      <alignment horizontal="center" vertical="center"/>
    </xf>
    <xf numFmtId="0" fontId="0" fillId="0" borderId="0" xfId="0" applyAlignment="1">
      <alignment horizontal="center" vertical="center"/>
    </xf>
    <xf numFmtId="0" fontId="0" fillId="0" borderId="1" xfId="0" applyBorder="1" applyAlignment="1">
      <alignment horizontal="center" vertical="center"/>
    </xf>
    <xf numFmtId="0" fontId="7" fillId="0" borderId="0" xfId="0" applyFont="1">
      <alignment vertical="center"/>
    </xf>
    <xf numFmtId="176" fontId="0" fillId="0" borderId="0" xfId="0" applyNumberFormat="1">
      <alignment vertical="center"/>
    </xf>
    <xf numFmtId="0" fontId="9" fillId="0" borderId="1" xfId="0" applyFont="1" applyBorder="1" applyAlignment="1">
      <alignment horizontal="center" vertical="center" wrapText="1"/>
    </xf>
    <xf numFmtId="0" fontId="9" fillId="0" borderId="1" xfId="0" applyFont="1" applyBorder="1" applyAlignment="1">
      <alignment horizontal="center" vertical="center"/>
    </xf>
    <xf numFmtId="0" fontId="8" fillId="0" borderId="1" xfId="0" applyFont="1" applyBorder="1" applyAlignment="1">
      <alignment horizontal="center" vertical="center"/>
    </xf>
    <xf numFmtId="10" fontId="0" fillId="0" borderId="1" xfId="0" applyNumberFormat="1" applyFill="1" applyBorder="1" applyAlignment="1">
      <alignment horizontal="center" vertical="center"/>
    </xf>
    <xf numFmtId="0" fontId="0" fillId="0" borderId="0" xfId="0" applyFont="1" applyFill="1" applyBorder="1" applyAlignment="1"/>
    <xf numFmtId="0" fontId="0" fillId="0" borderId="0" xfId="0" applyFont="1" applyFill="1" applyAlignment="1"/>
    <xf numFmtId="0" fontId="11" fillId="0" borderId="0" xfId="0" applyFont="1" applyFill="1" applyBorder="1" applyAlignment="1">
      <alignment vertical="center"/>
    </xf>
    <xf numFmtId="0" fontId="13" fillId="0" borderId="9"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13" fillId="0" borderId="10" xfId="0" applyFont="1" applyFill="1" applyBorder="1" applyAlignment="1">
      <alignment horizontal="center" vertical="center" wrapText="1"/>
    </xf>
    <xf numFmtId="0" fontId="13" fillId="0" borderId="1" xfId="0" applyFont="1" applyFill="1" applyBorder="1" applyAlignment="1">
      <alignment horizontal="center" vertical="center"/>
    </xf>
    <xf numFmtId="0" fontId="14" fillId="0" borderId="1" xfId="0" applyFont="1" applyFill="1" applyBorder="1" applyAlignment="1">
      <alignment vertical="center" wrapText="1"/>
    </xf>
    <xf numFmtId="0" fontId="14" fillId="0" borderId="1" xfId="0" applyFont="1" applyFill="1" applyBorder="1" applyAlignment="1">
      <alignment horizontal="left" vertical="center" wrapText="1"/>
    </xf>
    <xf numFmtId="0" fontId="13" fillId="0" borderId="8" xfId="0" applyFont="1" applyFill="1" applyBorder="1" applyAlignment="1">
      <alignment horizontal="left" vertical="center" wrapText="1"/>
    </xf>
    <xf numFmtId="0" fontId="13" fillId="0" borderId="11" xfId="0" applyFont="1" applyFill="1" applyBorder="1" applyAlignment="1">
      <alignment horizontal="left" vertical="center" wrapText="1"/>
    </xf>
    <xf numFmtId="0" fontId="13" fillId="0" borderId="10" xfId="0" applyFont="1" applyFill="1" applyBorder="1" applyAlignment="1">
      <alignment horizontal="left" vertical="center" wrapText="1"/>
    </xf>
    <xf numFmtId="0" fontId="13" fillId="0" borderId="4" xfId="0" applyFont="1" applyFill="1" applyBorder="1" applyAlignment="1">
      <alignment horizontal="center" vertical="center"/>
    </xf>
    <xf numFmtId="9" fontId="14" fillId="0" borderId="1" xfId="0" applyNumberFormat="1" applyFont="1" applyFill="1" applyBorder="1" applyAlignment="1">
      <alignment vertical="center" wrapText="1"/>
    </xf>
    <xf numFmtId="0" fontId="15" fillId="0" borderId="0" xfId="0" applyFont="1">
      <alignment vertical="center"/>
    </xf>
    <xf numFmtId="0" fontId="0" fillId="0" borderId="0" xfId="0" applyBorder="1">
      <alignment vertical="center"/>
    </xf>
    <xf numFmtId="0" fontId="5" fillId="0" borderId="0" xfId="0" applyFont="1" applyBorder="1" applyAlignment="1">
      <alignment horizontal="center" vertical="center"/>
    </xf>
    <xf numFmtId="0" fontId="16" fillId="0" borderId="0" xfId="0" applyFont="1" applyBorder="1">
      <alignment vertical="center"/>
    </xf>
    <xf numFmtId="0" fontId="15" fillId="0" borderId="0" xfId="0" applyFont="1" applyBorder="1">
      <alignment vertical="center"/>
    </xf>
    <xf numFmtId="0" fontId="17" fillId="0" borderId="0" xfId="0" applyFont="1">
      <alignment vertical="center"/>
    </xf>
    <xf numFmtId="0" fontId="18" fillId="0" borderId="0" xfId="0" applyFont="1" applyAlignment="1">
      <alignment horizontal="center" vertical="center" wrapText="1"/>
    </xf>
    <xf numFmtId="0" fontId="0" fillId="0" borderId="0" xfId="0" applyAlignment="1">
      <alignment vertical="center"/>
    </xf>
    <xf numFmtId="0" fontId="19" fillId="0" borderId="0" xfId="0" applyFont="1" applyAlignment="1">
      <alignment horizontal="center" vertical="center" wrapText="1"/>
    </xf>
    <xf numFmtId="0" fontId="20" fillId="0" borderId="0" xfId="0" applyFont="1" applyAlignment="1">
      <alignment horizontal="left" vertical="center" wrapText="1"/>
    </xf>
    <xf numFmtId="0" fontId="20" fillId="0" borderId="0" xfId="0" applyFont="1" applyAlignment="1">
      <alignment horizontal="left" vertical="center"/>
    </xf>
    <xf numFmtId="0" fontId="15" fillId="0" borderId="0" xfId="0" applyFont="1" applyAlignment="1">
      <alignment horizontal="center" vertical="center" wrapText="1"/>
    </xf>
    <xf numFmtId="0" fontId="13" fillId="3" borderId="1" xfId="0" applyFont="1" applyFill="1" applyBorder="1" applyAlignment="1">
      <alignment horizontal="center" vertical="center" wrapText="1"/>
    </xf>
    <xf numFmtId="0" fontId="14" fillId="3" borderId="1" xfId="0" applyFont="1" applyFill="1" applyBorder="1" applyAlignment="1">
      <alignment horizontal="center" vertical="center"/>
    </xf>
    <xf numFmtId="0" fontId="13" fillId="3" borderId="4" xfId="0" applyFont="1" applyFill="1" applyBorder="1" applyAlignment="1">
      <alignment horizontal="center" vertical="center"/>
    </xf>
    <xf numFmtId="0" fontId="14" fillId="3" borderId="5" xfId="0" applyFont="1" applyFill="1" applyBorder="1" applyAlignment="1">
      <alignment horizontal="center" vertical="center" wrapText="1"/>
    </xf>
    <xf numFmtId="2" fontId="14" fillId="3" borderId="5" xfId="0" applyNumberFormat="1" applyFont="1" applyFill="1" applyBorder="1" applyAlignment="1">
      <alignment horizontal="center" vertical="center" wrapText="1"/>
    </xf>
    <xf numFmtId="2" fontId="10" fillId="0" borderId="1" xfId="0" applyNumberFormat="1" applyFont="1" applyFill="1" applyBorder="1" applyAlignment="1">
      <alignment horizontal="center" vertical="center" wrapText="1"/>
    </xf>
    <xf numFmtId="177" fontId="0" fillId="0" borderId="1" xfId="0" applyNumberFormat="1" applyFill="1" applyBorder="1" applyAlignment="1">
      <alignment horizontal="center" vertical="center"/>
    </xf>
    <xf numFmtId="2" fontId="0" fillId="0" borderId="1" xfId="0" applyNumberFormat="1" applyFill="1" applyBorder="1" applyAlignment="1">
      <alignment horizontal="center" vertical="center"/>
    </xf>
    <xf numFmtId="0" fontId="21" fillId="0" borderId="1" xfId="0" applyFont="1" applyBorder="1" applyAlignment="1">
      <alignment horizontal="center" vertical="center"/>
    </xf>
    <xf numFmtId="2" fontId="0" fillId="0" borderId="1" xfId="0" applyNumberFormat="1" applyBorder="1" applyAlignment="1">
      <alignment horizontal="center" vertical="center"/>
    </xf>
    <xf numFmtId="2" fontId="2" fillId="3" borderId="1"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2" fontId="3" fillId="3" borderId="1" xfId="0" applyNumberFormat="1" applyFont="1" applyFill="1" applyBorder="1" applyAlignment="1">
      <alignment horizontal="center" vertical="center"/>
    </xf>
    <xf numFmtId="0" fontId="0" fillId="0" borderId="0" xfId="0" applyFont="1" applyFill="1" applyBorder="1" applyAlignment="1">
      <alignment horizontal="center"/>
    </xf>
    <xf numFmtId="176" fontId="0" fillId="0" borderId="0" xfId="0" applyNumberFormat="1" applyFont="1" applyFill="1" applyBorder="1" applyAlignment="1"/>
    <xf numFmtId="2" fontId="2" fillId="3" borderId="1" xfId="0" applyNumberFormat="1" applyFont="1" applyFill="1" applyBorder="1" applyAlignment="1">
      <alignment horizontal="center" vertical="center" wrapText="1"/>
    </xf>
    <xf numFmtId="0" fontId="21" fillId="0" borderId="1" xfId="0" applyFont="1" applyBorder="1" applyAlignment="1">
      <alignment horizontal="center" vertical="center" wrapText="1"/>
    </xf>
    <xf numFmtId="0" fontId="13" fillId="0"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0" fontId="26" fillId="0" borderId="1" xfId="0" applyFont="1" applyFill="1" applyBorder="1" applyAlignment="1">
      <alignment horizontal="center" vertical="center" wrapText="1"/>
    </xf>
    <xf numFmtId="0" fontId="26" fillId="0" borderId="1" xfId="0" applyFont="1" applyFill="1" applyBorder="1" applyAlignment="1">
      <alignment horizontal="left" vertical="center" wrapText="1"/>
    </xf>
    <xf numFmtId="0" fontId="26" fillId="0" borderId="1" xfId="0" applyNumberFormat="1" applyFont="1" applyFill="1" applyBorder="1" applyAlignment="1">
      <alignment horizontal="center" vertical="center" wrapText="1"/>
    </xf>
    <xf numFmtId="0" fontId="13" fillId="3" borderId="1" xfId="0" applyFont="1" applyFill="1" applyBorder="1" applyAlignment="1">
      <alignment horizontal="center" vertical="center"/>
    </xf>
    <xf numFmtId="9" fontId="26" fillId="0" borderId="1" xfId="0" applyNumberFormat="1" applyFont="1" applyFill="1" applyBorder="1" applyAlignment="1">
      <alignment horizontal="center" vertical="center" wrapText="1"/>
    </xf>
    <xf numFmtId="10" fontId="26" fillId="0" borderId="1" xfId="0" applyNumberFormat="1" applyFont="1" applyFill="1" applyBorder="1" applyAlignment="1">
      <alignment horizontal="center" vertical="center" wrapText="1"/>
    </xf>
    <xf numFmtId="0" fontId="27" fillId="2" borderId="1" xfId="0" applyFont="1" applyFill="1" applyBorder="1" applyAlignment="1">
      <alignment horizontal="center" vertical="center" wrapText="1"/>
    </xf>
    <xf numFmtId="9" fontId="27" fillId="2" borderId="1" xfId="0" applyNumberFormat="1" applyFont="1" applyFill="1" applyBorder="1" applyAlignment="1">
      <alignment horizontal="center" vertical="center" wrapText="1"/>
    </xf>
    <xf numFmtId="10" fontId="27" fillId="2" borderId="1" xfId="0" applyNumberFormat="1" applyFont="1" applyFill="1" applyBorder="1" applyAlignment="1">
      <alignment horizontal="center" vertical="center" wrapText="1"/>
    </xf>
    <xf numFmtId="0" fontId="28" fillId="2" borderId="1" xfId="0" applyFont="1" applyFill="1" applyBorder="1" applyAlignment="1">
      <alignment horizontal="center" vertical="center" wrapText="1"/>
    </xf>
    <xf numFmtId="0" fontId="28" fillId="2" borderId="5" xfId="0" applyFont="1" applyFill="1" applyBorder="1" applyAlignment="1">
      <alignment horizontal="center" vertical="center" wrapText="1"/>
    </xf>
    <xf numFmtId="176" fontId="0" fillId="0" borderId="1" xfId="0" applyNumberFormat="1" applyBorder="1" applyAlignment="1">
      <alignment horizontal="center" vertical="center"/>
    </xf>
    <xf numFmtId="0" fontId="3" fillId="0" borderId="1" xfId="0" applyFont="1" applyBorder="1" applyAlignment="1">
      <alignment horizontal="center" vertical="center" wrapText="1"/>
    </xf>
    <xf numFmtId="0" fontId="3" fillId="0" borderId="5" xfId="0" applyFont="1" applyBorder="1" applyAlignment="1">
      <alignment horizontal="center" vertical="center" wrapText="1"/>
    </xf>
    <xf numFmtId="0" fontId="28" fillId="2" borderId="1" xfId="0" applyFont="1" applyFill="1" applyBorder="1" applyAlignment="1">
      <alignment horizontal="center" vertical="center" wrapText="1"/>
    </xf>
    <xf numFmtId="0" fontId="29" fillId="0" borderId="1" xfId="0" applyFont="1" applyBorder="1" applyAlignment="1">
      <alignment horizontal="center" vertical="center" wrapText="1"/>
    </xf>
    <xf numFmtId="0" fontId="12" fillId="0" borderId="8" xfId="0" applyFont="1" applyFill="1" applyBorder="1" applyAlignment="1">
      <alignment horizontal="center" vertical="center" wrapText="1"/>
    </xf>
    <xf numFmtId="0" fontId="14" fillId="0" borderId="3" xfId="0" applyFont="1" applyFill="1" applyBorder="1" applyAlignment="1">
      <alignment horizontal="left" vertical="center" wrapText="1"/>
    </xf>
    <xf numFmtId="0" fontId="14" fillId="0" borderId="2" xfId="0" applyFont="1" applyFill="1" applyBorder="1" applyAlignment="1">
      <alignment horizontal="left" vertical="center" wrapText="1"/>
    </xf>
    <xf numFmtId="0" fontId="14" fillId="0" borderId="4" xfId="0" applyFont="1" applyFill="1" applyBorder="1" applyAlignment="1">
      <alignment horizontal="left" vertical="center" wrapText="1"/>
    </xf>
    <xf numFmtId="0" fontId="13" fillId="0" borderId="3" xfId="0" applyFont="1" applyFill="1" applyBorder="1" applyAlignment="1">
      <alignment horizontal="center" vertical="center" wrapText="1"/>
    </xf>
    <xf numFmtId="0" fontId="13" fillId="0" borderId="4" xfId="0" applyFont="1" applyFill="1" applyBorder="1" applyAlignment="1">
      <alignment horizontal="center" vertical="center" wrapText="1"/>
    </xf>
    <xf numFmtId="10" fontId="13" fillId="3" borderId="3" xfId="0" applyNumberFormat="1" applyFont="1" applyFill="1" applyBorder="1" applyAlignment="1">
      <alignment horizontal="center" vertical="center" wrapText="1"/>
    </xf>
    <xf numFmtId="10" fontId="13" fillId="3" borderId="4" xfId="0" applyNumberFormat="1" applyFont="1" applyFill="1" applyBorder="1" applyAlignment="1">
      <alignment horizontal="center" vertical="center" wrapText="1"/>
    </xf>
    <xf numFmtId="10" fontId="14" fillId="3" borderId="3" xfId="0" applyNumberFormat="1" applyFont="1" applyFill="1" applyBorder="1" applyAlignment="1">
      <alignment horizontal="center" vertical="center" wrapText="1"/>
    </xf>
    <xf numFmtId="10" fontId="14" fillId="3" borderId="4" xfId="0" applyNumberFormat="1"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4" fillId="0" borderId="1" xfId="0" applyNumberFormat="1" applyFont="1" applyFill="1" applyBorder="1" applyAlignment="1" applyProtection="1">
      <alignment horizontal="left" vertical="center" wrapText="1"/>
    </xf>
    <xf numFmtId="0" fontId="14" fillId="0" borderId="3" xfId="0" applyNumberFormat="1" applyFont="1" applyFill="1" applyBorder="1" applyAlignment="1" applyProtection="1">
      <alignment horizontal="left" vertical="center" wrapText="1"/>
    </xf>
    <xf numFmtId="0" fontId="14" fillId="0" borderId="2" xfId="0" applyNumberFormat="1" applyFont="1" applyFill="1" applyBorder="1" applyAlignment="1" applyProtection="1">
      <alignment horizontal="left" vertical="center" wrapText="1"/>
    </xf>
    <xf numFmtId="0" fontId="14" fillId="0" borderId="4" xfId="0" applyNumberFormat="1" applyFont="1" applyFill="1" applyBorder="1" applyAlignment="1" applyProtection="1">
      <alignment horizontal="left" vertical="center" wrapText="1"/>
    </xf>
    <xf numFmtId="0" fontId="13" fillId="0" borderId="2" xfId="0" applyFont="1" applyFill="1" applyBorder="1" applyAlignment="1">
      <alignment horizontal="center" vertical="center" wrapText="1"/>
    </xf>
    <xf numFmtId="0" fontId="14" fillId="0" borderId="0" xfId="0" applyFont="1" applyFill="1" applyAlignment="1">
      <alignment horizontal="left" vertical="center" wrapText="1"/>
    </xf>
    <xf numFmtId="0" fontId="26" fillId="0" borderId="1" xfId="0" applyFont="1" applyFill="1" applyBorder="1" applyAlignment="1">
      <alignment horizontal="center" vertical="center" wrapText="1"/>
    </xf>
    <xf numFmtId="0" fontId="5" fillId="0" borderId="0" xfId="0" applyFont="1" applyAlignment="1">
      <alignment horizontal="center" vertical="center"/>
    </xf>
    <xf numFmtId="0" fontId="9" fillId="0" borderId="1" xfId="0" applyFont="1" applyBorder="1" applyAlignment="1">
      <alignment horizontal="center" vertical="center" wrapText="1"/>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1" xfId="0" applyFont="1" applyBorder="1" applyAlignment="1">
      <alignment horizontal="center" vertical="center"/>
    </xf>
    <xf numFmtId="0" fontId="2" fillId="3" borderId="1" xfId="0" applyFont="1" applyFill="1" applyBorder="1" applyAlignment="1">
      <alignment horizontal="center" vertical="center" wrapText="1"/>
    </xf>
    <xf numFmtId="0" fontId="1" fillId="0" borderId="0" xfId="0" applyFont="1" applyAlignment="1">
      <alignment horizontal="center" vertical="center" wrapText="1"/>
    </xf>
    <xf numFmtId="0" fontId="2" fillId="0" borderId="1" xfId="0" applyFont="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justify" vertical="center" wrapText="1"/>
    </xf>
    <xf numFmtId="2" fontId="2" fillId="3" borderId="3" xfId="0" applyNumberFormat="1" applyFont="1" applyFill="1" applyBorder="1" applyAlignment="1">
      <alignment horizontal="center" vertical="center" wrapText="1"/>
    </xf>
    <xf numFmtId="2" fontId="2" fillId="3" borderId="4" xfId="0" applyNumberFormat="1" applyFont="1" applyFill="1" applyBorder="1" applyAlignment="1">
      <alignment horizontal="center" vertical="center" wrapText="1"/>
    </xf>
    <xf numFmtId="177" fontId="2" fillId="3" borderId="1" xfId="0" applyNumberFormat="1" applyFont="1" applyFill="1" applyBorder="1" applyAlignment="1">
      <alignment horizontal="center" vertical="center" wrapText="1"/>
    </xf>
    <xf numFmtId="0" fontId="2" fillId="3" borderId="3" xfId="0" applyFont="1" applyFill="1" applyBorder="1" applyAlignment="1">
      <alignment horizontal="left" vertical="center" wrapText="1"/>
    </xf>
    <xf numFmtId="0" fontId="2" fillId="3" borderId="2" xfId="0" applyFont="1" applyFill="1" applyBorder="1" applyAlignment="1">
      <alignment horizontal="left" vertical="center" wrapText="1"/>
    </xf>
    <xf numFmtId="0" fontId="2" fillId="3" borderId="4" xfId="0" applyFont="1" applyFill="1" applyBorder="1" applyAlignment="1">
      <alignment horizontal="left" vertical="center" wrapText="1"/>
    </xf>
    <xf numFmtId="10" fontId="2" fillId="3" borderId="1" xfId="0" applyNumberFormat="1"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3" fillId="0" borderId="3" xfId="0" applyNumberFormat="1" applyFont="1" applyFill="1" applyBorder="1" applyAlignment="1">
      <alignment horizontal="center" vertical="center"/>
    </xf>
    <xf numFmtId="0" fontId="3" fillId="0" borderId="4" xfId="0" applyFont="1" applyFill="1" applyBorder="1" applyAlignment="1">
      <alignment horizontal="center" vertical="center"/>
    </xf>
    <xf numFmtId="0" fontId="27" fillId="2"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3" fillId="0" borderId="1" xfId="0" applyFont="1" applyBorder="1" applyAlignment="1">
      <alignment horizontal="left" vertical="center" wrapText="1"/>
    </xf>
    <xf numFmtId="0" fontId="3" fillId="0" borderId="1" xfId="0" applyFont="1" applyFill="1" applyBorder="1" applyAlignment="1">
      <alignment horizontal="center" vertical="center" textRotation="255" wrapText="1"/>
    </xf>
    <xf numFmtId="0" fontId="6" fillId="0" borderId="1" xfId="0" applyFont="1" applyBorder="1" applyAlignment="1">
      <alignment horizontal="center" vertical="center" wrapText="1"/>
    </xf>
    <xf numFmtId="0" fontId="3" fillId="0" borderId="1" xfId="0" applyFont="1" applyBorder="1" applyAlignment="1">
      <alignment horizontal="center" vertical="center" wrapText="1"/>
    </xf>
    <xf numFmtId="0" fontId="3" fillId="0" borderId="5" xfId="0" applyFont="1" applyFill="1" applyBorder="1" applyAlignment="1">
      <alignment horizontal="center" vertical="center" textRotation="255" wrapText="1"/>
    </xf>
    <xf numFmtId="0" fontId="3" fillId="0" borderId="6" xfId="0" applyFont="1" applyFill="1" applyBorder="1" applyAlignment="1">
      <alignment horizontal="center" vertical="center" textRotation="255"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2" fontId="2" fillId="3" borderId="1" xfId="0" applyNumberFormat="1" applyFont="1" applyFill="1" applyBorder="1" applyAlignment="1">
      <alignment horizontal="center" vertical="center" wrapText="1"/>
    </xf>
    <xf numFmtId="0" fontId="28" fillId="2" borderId="1" xfId="0" applyFont="1" applyFill="1" applyBorder="1" applyAlignment="1">
      <alignment horizontal="left" vertical="center" wrapText="1"/>
    </xf>
    <xf numFmtId="0" fontId="3" fillId="0" borderId="3" xfId="0" applyFont="1" applyFill="1" applyBorder="1" applyAlignment="1">
      <alignment horizontal="center" vertical="center"/>
    </xf>
    <xf numFmtId="0" fontId="28" fillId="2" borderId="1" xfId="0" applyFont="1" applyFill="1" applyBorder="1" applyAlignment="1">
      <alignment horizontal="center" vertical="center" wrapText="1"/>
    </xf>
    <xf numFmtId="0" fontId="28" fillId="2" borderId="5" xfId="0" applyFont="1" applyFill="1" applyBorder="1" applyAlignment="1">
      <alignment horizontal="center" vertical="center" wrapText="1"/>
    </xf>
    <xf numFmtId="0" fontId="28" fillId="2" borderId="6" xfId="0" applyFont="1" applyFill="1" applyBorder="1" applyAlignment="1">
      <alignment horizontal="center" vertical="center" wrapText="1"/>
    </xf>
    <xf numFmtId="0" fontId="28" fillId="2" borderId="7" xfId="0" applyFont="1" applyFill="1" applyBorder="1" applyAlignment="1">
      <alignment horizontal="center" vertical="center" wrapText="1"/>
    </xf>
  </cellXfs>
  <cellStyles count="4">
    <cellStyle name="常规" xfId="0" builtinId="0"/>
    <cellStyle name="常规 2" xfId="1"/>
    <cellStyle name="常规 3" xfId="2"/>
    <cellStyle name="常规 4" xfId="3"/>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sheetPr>
    <tabColor theme="4"/>
  </sheetPr>
  <dimension ref="A1:K10"/>
  <sheetViews>
    <sheetView workbookViewId="0">
      <selection activeCell="C4" sqref="C4"/>
    </sheetView>
  </sheetViews>
  <sheetFormatPr defaultColWidth="9" defaultRowHeight="13.5"/>
  <cols>
    <col min="1" max="1" width="181.375" customWidth="1"/>
  </cols>
  <sheetData>
    <row r="1" spans="1:11" ht="45" customHeight="1">
      <c r="A1" s="31" t="s">
        <v>0</v>
      </c>
    </row>
    <row r="2" spans="1:11" ht="149.25" customHeight="1">
      <c r="A2" s="32" t="s">
        <v>117</v>
      </c>
      <c r="B2" s="33"/>
      <c r="C2" s="33"/>
      <c r="D2" s="33"/>
      <c r="E2" s="33"/>
      <c r="F2" s="33"/>
      <c r="G2" s="33"/>
      <c r="H2" s="33"/>
      <c r="I2" s="33"/>
      <c r="J2" s="33"/>
      <c r="K2" s="33"/>
    </row>
    <row r="3" spans="1:11" ht="51" customHeight="1">
      <c r="A3" s="34"/>
      <c r="B3" s="33"/>
      <c r="C3" s="33"/>
      <c r="D3" s="33"/>
      <c r="E3" s="33"/>
      <c r="F3" s="33"/>
      <c r="G3" s="33"/>
      <c r="H3" s="33"/>
      <c r="I3" s="33"/>
      <c r="J3" s="33"/>
      <c r="K3" s="33"/>
    </row>
    <row r="4" spans="1:11" ht="51" customHeight="1">
      <c r="A4" s="34"/>
      <c r="B4" s="33"/>
      <c r="C4" s="33"/>
      <c r="D4" s="33"/>
      <c r="E4" s="33"/>
      <c r="F4" s="33"/>
      <c r="G4" s="33"/>
      <c r="H4" s="33"/>
      <c r="I4" s="33"/>
      <c r="J4" s="33"/>
      <c r="K4" s="33"/>
    </row>
    <row r="5" spans="1:11" ht="51" customHeight="1">
      <c r="A5" s="35" t="s">
        <v>1</v>
      </c>
      <c r="B5" s="33"/>
      <c r="C5" s="33"/>
      <c r="D5" s="33"/>
      <c r="E5" s="33"/>
      <c r="F5" s="33"/>
      <c r="G5" s="33"/>
      <c r="H5" s="33"/>
      <c r="I5" s="33"/>
      <c r="J5" s="33"/>
      <c r="K5" s="33"/>
    </row>
    <row r="6" spans="1:11" ht="51" customHeight="1">
      <c r="A6" s="35" t="s">
        <v>118</v>
      </c>
      <c r="B6" s="33"/>
      <c r="C6" s="33"/>
      <c r="D6" s="33"/>
      <c r="E6" s="33"/>
      <c r="F6" s="33"/>
      <c r="G6" s="33"/>
      <c r="H6" s="33"/>
      <c r="I6" s="33"/>
      <c r="J6" s="33"/>
      <c r="K6" s="33"/>
    </row>
    <row r="7" spans="1:11" ht="51" customHeight="1">
      <c r="A7" s="36" t="s">
        <v>180</v>
      </c>
      <c r="B7" s="33"/>
      <c r="C7" s="33"/>
      <c r="D7" s="33"/>
      <c r="E7" s="33"/>
      <c r="F7" s="33"/>
      <c r="G7" s="33"/>
      <c r="H7" s="33"/>
      <c r="I7" s="33"/>
      <c r="J7" s="33"/>
      <c r="K7" s="33"/>
    </row>
    <row r="8" spans="1:11" s="26" customFormat="1" ht="27" customHeight="1">
      <c r="A8" s="37"/>
    </row>
    <row r="9" spans="1:11" s="26" customFormat="1" ht="27" customHeight="1"/>
    <row r="10" spans="1:11" s="26" customFormat="1" ht="27" customHeight="1"/>
  </sheetData>
  <phoneticPr fontId="25" type="noConversion"/>
  <pageMargins left="0.69930555555555596" right="0.75902777777777797" top="2.0187499999999998" bottom="1.6" header="0.91944444444444495" footer="1.0590277777777799"/>
  <pageSetup paperSize="9" scale="72" orientation="landscape"/>
</worksheet>
</file>

<file path=xl/worksheets/sheet2.xml><?xml version="1.0" encoding="utf-8"?>
<worksheet xmlns="http://schemas.openxmlformats.org/spreadsheetml/2006/main" xmlns:r="http://schemas.openxmlformats.org/officeDocument/2006/relationships">
  <sheetPr>
    <tabColor theme="4"/>
  </sheetPr>
  <dimension ref="A1:A16"/>
  <sheetViews>
    <sheetView workbookViewId="0">
      <selection activeCell="G13" sqref="G13"/>
    </sheetView>
  </sheetViews>
  <sheetFormatPr defaultColWidth="9" defaultRowHeight="13.5"/>
  <cols>
    <col min="1" max="1" width="81.625" customWidth="1"/>
  </cols>
  <sheetData>
    <row r="1" spans="1:1">
      <c r="A1" s="27"/>
    </row>
    <row r="2" spans="1:1" ht="40.5" customHeight="1">
      <c r="A2" s="28" t="s">
        <v>119</v>
      </c>
    </row>
    <row r="3" spans="1:1" ht="19.5" customHeight="1">
      <c r="A3" s="27"/>
    </row>
    <row r="4" spans="1:1" s="26" customFormat="1" ht="30.75" customHeight="1">
      <c r="A4" s="29" t="s">
        <v>2</v>
      </c>
    </row>
    <row r="5" spans="1:1" s="26" customFormat="1" ht="30.75" customHeight="1">
      <c r="A5" s="29" t="s">
        <v>3</v>
      </c>
    </row>
    <row r="6" spans="1:1" s="26" customFormat="1" ht="30.75" customHeight="1">
      <c r="A6" s="29" t="s">
        <v>4</v>
      </c>
    </row>
    <row r="7" spans="1:1" s="26" customFormat="1" ht="30.75" customHeight="1">
      <c r="A7" s="30" t="s">
        <v>222</v>
      </c>
    </row>
    <row r="8" spans="1:1" s="26" customFormat="1" ht="30.75" customHeight="1">
      <c r="A8" s="30" t="s">
        <v>223</v>
      </c>
    </row>
    <row r="9" spans="1:1" s="26" customFormat="1" ht="30.75" customHeight="1">
      <c r="A9" s="30" t="s">
        <v>224</v>
      </c>
    </row>
    <row r="10" spans="1:1" s="26" customFormat="1" ht="30.75" customHeight="1">
      <c r="A10" s="30" t="s">
        <v>5</v>
      </c>
    </row>
    <row r="11" spans="1:1" s="26" customFormat="1" ht="30.75" customHeight="1">
      <c r="A11" s="30"/>
    </row>
    <row r="12" spans="1:1" s="26" customFormat="1" ht="30.75" customHeight="1">
      <c r="A12" s="30"/>
    </row>
    <row r="13" spans="1:1" s="26" customFormat="1" ht="30.75" customHeight="1">
      <c r="A13" s="30"/>
    </row>
    <row r="14" spans="1:1" s="26" customFormat="1" ht="30.75" customHeight="1">
      <c r="A14" s="30"/>
    </row>
    <row r="15" spans="1:1">
      <c r="A15" s="27"/>
    </row>
    <row r="16" spans="1:1">
      <c r="A16" s="27"/>
    </row>
  </sheetData>
  <phoneticPr fontId="25" type="noConversion"/>
  <pageMargins left="0.69930555555555596" right="0.69930555555555596"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sheetPr>
    <tabColor theme="4"/>
  </sheetPr>
  <dimension ref="A1:XEO50"/>
  <sheetViews>
    <sheetView tabSelected="1" zoomScale="85" zoomScaleNormal="85" workbookViewId="0">
      <selection activeCell="J5" sqref="J5"/>
    </sheetView>
  </sheetViews>
  <sheetFormatPr defaultColWidth="11" defaultRowHeight="14.25"/>
  <cols>
    <col min="1" max="1" width="24.75" style="11" customWidth="1"/>
    <col min="2" max="2" width="22.125" style="11" customWidth="1"/>
    <col min="3" max="3" width="23.625" style="11" customWidth="1"/>
    <col min="4" max="4" width="29.25" style="11" customWidth="1"/>
    <col min="5" max="5" width="14" style="51" customWidth="1"/>
    <col min="6" max="6" width="14.25" style="51" customWidth="1"/>
    <col min="7" max="7" width="13.25" style="11" customWidth="1"/>
    <col min="8" max="8" width="11.875" style="11" customWidth="1"/>
    <col min="9" max="9" width="23.75" style="11" customWidth="1"/>
    <col min="10" max="10" width="9.625" style="11" customWidth="1"/>
    <col min="11" max="16366" width="11" style="11"/>
    <col min="16367" max="16384" width="11" style="13"/>
  </cols>
  <sheetData>
    <row r="1" spans="1:10" s="11" customFormat="1" ht="64.5" customHeight="1">
      <c r="A1" s="77" t="s">
        <v>120</v>
      </c>
      <c r="B1" s="77"/>
      <c r="C1" s="77"/>
      <c r="D1" s="77"/>
      <c r="E1" s="77"/>
      <c r="F1" s="77"/>
      <c r="G1" s="77"/>
      <c r="H1" s="77"/>
      <c r="I1" s="77"/>
    </row>
    <row r="2" spans="1:10" s="11" customFormat="1" ht="30" customHeight="1">
      <c r="A2" s="14" t="s">
        <v>6</v>
      </c>
      <c r="B2" s="78" t="s">
        <v>7</v>
      </c>
      <c r="C2" s="79"/>
      <c r="D2" s="79"/>
      <c r="E2" s="79"/>
      <c r="F2" s="79"/>
      <c r="G2" s="79"/>
      <c r="H2" s="79"/>
      <c r="I2" s="80"/>
    </row>
    <row r="3" spans="1:10" s="11" customFormat="1" ht="26.25" customHeight="1">
      <c r="A3" s="87" t="s">
        <v>86</v>
      </c>
      <c r="B3" s="15"/>
      <c r="C3" s="15" t="s">
        <v>8</v>
      </c>
      <c r="D3" s="16" t="s">
        <v>9</v>
      </c>
      <c r="E3" s="17" t="s">
        <v>10</v>
      </c>
      <c r="F3" s="81" t="s">
        <v>11</v>
      </c>
      <c r="G3" s="82"/>
      <c r="H3" s="18" t="s">
        <v>12</v>
      </c>
      <c r="I3" s="24" t="s">
        <v>13</v>
      </c>
    </row>
    <row r="4" spans="1:10" s="11" customFormat="1" ht="23.25" customHeight="1">
      <c r="A4" s="88"/>
      <c r="B4" s="19" t="s">
        <v>14</v>
      </c>
      <c r="C4" s="38">
        <v>3108.84</v>
      </c>
      <c r="D4" s="38">
        <v>3706.2</v>
      </c>
      <c r="E4" s="38">
        <v>3706.2</v>
      </c>
      <c r="F4" s="83">
        <f>E4/D4</f>
        <v>1</v>
      </c>
      <c r="G4" s="84"/>
      <c r="H4" s="64">
        <v>10</v>
      </c>
      <c r="I4" s="40">
        <v>10</v>
      </c>
      <c r="J4" s="52"/>
    </row>
    <row r="5" spans="1:10" s="11" customFormat="1" ht="23.25" customHeight="1">
      <c r="A5" s="88"/>
      <c r="B5" s="20" t="s">
        <v>15</v>
      </c>
      <c r="C5" s="41">
        <v>2399.84</v>
      </c>
      <c r="D5" s="41">
        <v>2388.62</v>
      </c>
      <c r="E5" s="41">
        <v>2388.62</v>
      </c>
      <c r="F5" s="85">
        <f>E5/D5</f>
        <v>1</v>
      </c>
      <c r="G5" s="86"/>
      <c r="H5" s="39" t="s">
        <v>16</v>
      </c>
      <c r="I5" s="39" t="s">
        <v>16</v>
      </c>
      <c r="J5" s="52"/>
    </row>
    <row r="6" spans="1:10" s="11" customFormat="1" ht="23.25" customHeight="1">
      <c r="A6" s="89"/>
      <c r="B6" s="20" t="s">
        <v>17</v>
      </c>
      <c r="C6" s="42">
        <v>709</v>
      </c>
      <c r="D6" s="42">
        <v>1317.58</v>
      </c>
      <c r="E6" s="42">
        <v>1317.58</v>
      </c>
      <c r="F6" s="85">
        <f>E6/D6</f>
        <v>1</v>
      </c>
      <c r="G6" s="86"/>
      <c r="H6" s="39" t="s">
        <v>16</v>
      </c>
      <c r="I6" s="39" t="s">
        <v>16</v>
      </c>
      <c r="J6" s="52"/>
    </row>
    <row r="7" spans="1:10" s="11" customFormat="1" ht="23.25" customHeight="1">
      <c r="A7" s="90" t="s">
        <v>18</v>
      </c>
      <c r="B7" s="87" t="s">
        <v>19</v>
      </c>
      <c r="C7" s="87"/>
      <c r="D7" s="87"/>
      <c r="E7" s="90" t="s">
        <v>20</v>
      </c>
      <c r="F7" s="90"/>
      <c r="G7" s="90"/>
      <c r="H7" s="90"/>
      <c r="I7" s="90"/>
    </row>
    <row r="8" spans="1:10" s="11" customFormat="1" ht="83.25" customHeight="1">
      <c r="A8" s="81"/>
      <c r="B8" s="91" t="s">
        <v>121</v>
      </c>
      <c r="C8" s="91"/>
      <c r="D8" s="91"/>
      <c r="E8" s="92" t="s">
        <v>122</v>
      </c>
      <c r="F8" s="93"/>
      <c r="G8" s="93"/>
      <c r="H8" s="93"/>
      <c r="I8" s="94"/>
    </row>
    <row r="9" spans="1:10" s="11" customFormat="1" ht="23.25" customHeight="1">
      <c r="A9" s="87" t="s">
        <v>21</v>
      </c>
      <c r="B9" s="21" t="s">
        <v>22</v>
      </c>
      <c r="C9" s="22" t="s">
        <v>23</v>
      </c>
      <c r="D9" s="23" t="s">
        <v>24</v>
      </c>
      <c r="E9" s="15" t="s">
        <v>25</v>
      </c>
      <c r="F9" s="15" t="s">
        <v>26</v>
      </c>
      <c r="G9" s="15" t="s">
        <v>12</v>
      </c>
      <c r="H9" s="15" t="s">
        <v>13</v>
      </c>
      <c r="I9" s="15" t="s">
        <v>27</v>
      </c>
    </row>
    <row r="10" spans="1:10" s="11" customFormat="1" ht="23.25" customHeight="1">
      <c r="A10" s="88"/>
      <c r="B10" s="97" t="s">
        <v>157</v>
      </c>
      <c r="C10" s="97" t="s">
        <v>28</v>
      </c>
      <c r="D10" s="62" t="s">
        <v>29</v>
      </c>
      <c r="E10" s="61" t="s">
        <v>30</v>
      </c>
      <c r="F10" s="65">
        <v>1</v>
      </c>
      <c r="G10" s="63">
        <v>2</v>
      </c>
      <c r="H10" s="63">
        <v>2</v>
      </c>
      <c r="I10" s="25"/>
    </row>
    <row r="11" spans="1:10" s="11" customFormat="1" ht="23.25" customHeight="1">
      <c r="A11" s="88"/>
      <c r="B11" s="97" t="s">
        <v>87</v>
      </c>
      <c r="C11" s="97" t="s">
        <v>28</v>
      </c>
      <c r="D11" s="62" t="s">
        <v>31</v>
      </c>
      <c r="E11" s="61" t="s">
        <v>88</v>
      </c>
      <c r="F11" s="65">
        <v>1</v>
      </c>
      <c r="G11" s="63">
        <v>2</v>
      </c>
      <c r="H11" s="63">
        <v>2</v>
      </c>
      <c r="I11" s="25"/>
    </row>
    <row r="12" spans="1:10" s="11" customFormat="1" ht="23.25" customHeight="1">
      <c r="A12" s="88"/>
      <c r="B12" s="97" t="s">
        <v>87</v>
      </c>
      <c r="C12" s="97" t="s">
        <v>28</v>
      </c>
      <c r="D12" s="62" t="s">
        <v>33</v>
      </c>
      <c r="E12" s="61" t="s">
        <v>88</v>
      </c>
      <c r="F12" s="65">
        <v>0.66</v>
      </c>
      <c r="G12" s="63">
        <v>2</v>
      </c>
      <c r="H12" s="63">
        <v>2</v>
      </c>
      <c r="I12" s="19"/>
    </row>
    <row r="13" spans="1:10" s="11" customFormat="1" ht="23.25" customHeight="1">
      <c r="A13" s="88"/>
      <c r="B13" s="97" t="s">
        <v>87</v>
      </c>
      <c r="C13" s="97" t="s">
        <v>28</v>
      </c>
      <c r="D13" s="62" t="s">
        <v>34</v>
      </c>
      <c r="E13" s="61" t="s">
        <v>89</v>
      </c>
      <c r="F13" s="66">
        <v>0.28789999999999999</v>
      </c>
      <c r="G13" s="63">
        <v>2</v>
      </c>
      <c r="H13" s="63">
        <v>0</v>
      </c>
      <c r="I13" s="19"/>
    </row>
    <row r="14" spans="1:10" s="11" customFormat="1" ht="23.25" customHeight="1">
      <c r="A14" s="88"/>
      <c r="B14" s="97" t="s">
        <v>87</v>
      </c>
      <c r="C14" s="97" t="s">
        <v>35</v>
      </c>
      <c r="D14" s="62" t="s">
        <v>36</v>
      </c>
      <c r="E14" s="61" t="s">
        <v>37</v>
      </c>
      <c r="F14" s="61" t="s">
        <v>144</v>
      </c>
      <c r="G14" s="63">
        <v>2</v>
      </c>
      <c r="H14" s="63">
        <v>1.8</v>
      </c>
      <c r="I14" s="19"/>
    </row>
    <row r="15" spans="1:10" s="11" customFormat="1" ht="23.25" customHeight="1">
      <c r="A15" s="88"/>
      <c r="B15" s="97" t="s">
        <v>87</v>
      </c>
      <c r="C15" s="97" t="s">
        <v>35</v>
      </c>
      <c r="D15" s="62" t="s">
        <v>38</v>
      </c>
      <c r="E15" s="61" t="s">
        <v>39</v>
      </c>
      <c r="F15" s="61" t="s">
        <v>144</v>
      </c>
      <c r="G15" s="63">
        <v>2</v>
      </c>
      <c r="H15" s="63">
        <v>1.8</v>
      </c>
      <c r="I15" s="19"/>
    </row>
    <row r="16" spans="1:10" s="11" customFormat="1" ht="23.25" customHeight="1">
      <c r="A16" s="88"/>
      <c r="B16" s="97" t="s">
        <v>87</v>
      </c>
      <c r="C16" s="61" t="s">
        <v>40</v>
      </c>
      <c r="D16" s="62" t="s">
        <v>41</v>
      </c>
      <c r="E16" s="61" t="s">
        <v>39</v>
      </c>
      <c r="F16" s="61" t="s">
        <v>144</v>
      </c>
      <c r="G16" s="63">
        <v>2</v>
      </c>
      <c r="H16" s="63">
        <v>1.8</v>
      </c>
      <c r="I16" s="25"/>
    </row>
    <row r="17" spans="1:9" s="11" customFormat="1" ht="23.25" customHeight="1">
      <c r="A17" s="88"/>
      <c r="B17" s="97" t="s">
        <v>87</v>
      </c>
      <c r="C17" s="61" t="s">
        <v>123</v>
      </c>
      <c r="D17" s="62" t="s">
        <v>124</v>
      </c>
      <c r="E17" s="61" t="s">
        <v>88</v>
      </c>
      <c r="F17" s="65">
        <v>1</v>
      </c>
      <c r="G17" s="63">
        <v>2</v>
      </c>
      <c r="H17" s="63">
        <v>2</v>
      </c>
      <c r="I17" s="19"/>
    </row>
    <row r="18" spans="1:9" s="11" customFormat="1" ht="23.25" customHeight="1">
      <c r="A18" s="88"/>
      <c r="B18" s="97" t="s">
        <v>87</v>
      </c>
      <c r="C18" s="61" t="s">
        <v>125</v>
      </c>
      <c r="D18" s="62" t="s">
        <v>126</v>
      </c>
      <c r="E18" s="61" t="s">
        <v>37</v>
      </c>
      <c r="F18" s="61" t="s">
        <v>144</v>
      </c>
      <c r="G18" s="63">
        <v>2</v>
      </c>
      <c r="H18" s="63">
        <v>1.8</v>
      </c>
      <c r="I18" s="19"/>
    </row>
    <row r="19" spans="1:9" s="11" customFormat="1" ht="23.25" customHeight="1">
      <c r="A19" s="88"/>
      <c r="B19" s="97" t="s">
        <v>87</v>
      </c>
      <c r="C19" s="61" t="s">
        <v>42</v>
      </c>
      <c r="D19" s="62" t="s">
        <v>43</v>
      </c>
      <c r="E19" s="61" t="s">
        <v>39</v>
      </c>
      <c r="F19" s="61" t="s">
        <v>144</v>
      </c>
      <c r="G19" s="63">
        <v>2</v>
      </c>
      <c r="H19" s="63">
        <v>1.8</v>
      </c>
      <c r="I19" s="19"/>
    </row>
    <row r="20" spans="1:9" s="11" customFormat="1" ht="23.25" customHeight="1">
      <c r="A20" s="88"/>
      <c r="B20" s="97" t="s">
        <v>158</v>
      </c>
      <c r="C20" s="97" t="s">
        <v>92</v>
      </c>
      <c r="D20" s="62" t="s">
        <v>127</v>
      </c>
      <c r="E20" s="61" t="s">
        <v>145</v>
      </c>
      <c r="F20" s="66">
        <v>0.87680000000000002</v>
      </c>
      <c r="G20" s="63">
        <v>3</v>
      </c>
      <c r="H20" s="63">
        <v>0</v>
      </c>
      <c r="I20" s="19"/>
    </row>
    <row r="21" spans="1:9" s="11" customFormat="1" ht="23.25" customHeight="1">
      <c r="A21" s="88"/>
      <c r="B21" s="97" t="s">
        <v>91</v>
      </c>
      <c r="C21" s="97" t="s">
        <v>92</v>
      </c>
      <c r="D21" s="62" t="s">
        <v>128</v>
      </c>
      <c r="E21" s="61" t="s">
        <v>44</v>
      </c>
      <c r="F21" s="66">
        <v>0.99419999999999997</v>
      </c>
      <c r="G21" s="63">
        <v>3.35</v>
      </c>
      <c r="H21" s="63">
        <v>3.35</v>
      </c>
      <c r="I21" s="19"/>
    </row>
    <row r="22" spans="1:9" s="11" customFormat="1" ht="23.25" customHeight="1">
      <c r="A22" s="88"/>
      <c r="B22" s="97" t="s">
        <v>91</v>
      </c>
      <c r="C22" s="97" t="s">
        <v>92</v>
      </c>
      <c r="D22" s="62" t="s">
        <v>129</v>
      </c>
      <c r="E22" s="61" t="s">
        <v>44</v>
      </c>
      <c r="F22" s="66">
        <v>0.96130000000000004</v>
      </c>
      <c r="G22" s="63">
        <v>3.35</v>
      </c>
      <c r="H22" s="63">
        <v>3.35</v>
      </c>
      <c r="I22" s="19"/>
    </row>
    <row r="23" spans="1:9" s="11" customFormat="1" ht="23.25" customHeight="1">
      <c r="A23" s="88"/>
      <c r="B23" s="97" t="s">
        <v>91</v>
      </c>
      <c r="C23" s="97" t="s">
        <v>92</v>
      </c>
      <c r="D23" s="62" t="s">
        <v>130</v>
      </c>
      <c r="E23" s="61" t="s">
        <v>44</v>
      </c>
      <c r="F23" s="66">
        <v>0.90910000000000002</v>
      </c>
      <c r="G23" s="63">
        <v>3.35</v>
      </c>
      <c r="H23" s="63">
        <v>3.35</v>
      </c>
      <c r="I23" s="19"/>
    </row>
    <row r="24" spans="1:9" s="11" customFormat="1" ht="23.25" customHeight="1">
      <c r="A24" s="88"/>
      <c r="B24" s="97" t="s">
        <v>91</v>
      </c>
      <c r="C24" s="97" t="s">
        <v>92</v>
      </c>
      <c r="D24" s="62" t="s">
        <v>131</v>
      </c>
      <c r="E24" s="61" t="s">
        <v>32</v>
      </c>
      <c r="F24" s="66">
        <v>0.96899999999999997</v>
      </c>
      <c r="G24" s="63">
        <v>3.35</v>
      </c>
      <c r="H24" s="63">
        <v>3.35</v>
      </c>
      <c r="I24" s="19"/>
    </row>
    <row r="25" spans="1:9" s="11" customFormat="1" ht="23.25" customHeight="1">
      <c r="A25" s="88"/>
      <c r="B25" s="97" t="s">
        <v>91</v>
      </c>
      <c r="C25" s="97" t="s">
        <v>92</v>
      </c>
      <c r="D25" s="62" t="s">
        <v>77</v>
      </c>
      <c r="E25" s="61" t="s">
        <v>44</v>
      </c>
      <c r="F25" s="66">
        <v>0.94389999999999996</v>
      </c>
      <c r="G25" s="63">
        <v>3.35</v>
      </c>
      <c r="H25" s="63">
        <v>3.35</v>
      </c>
      <c r="I25" s="19"/>
    </row>
    <row r="26" spans="1:9" s="11" customFormat="1" ht="23.25" customHeight="1">
      <c r="A26" s="88"/>
      <c r="B26" s="97" t="s">
        <v>91</v>
      </c>
      <c r="C26" s="97" t="s">
        <v>92</v>
      </c>
      <c r="D26" s="62" t="s">
        <v>78</v>
      </c>
      <c r="E26" s="61" t="s">
        <v>146</v>
      </c>
      <c r="F26" s="61" t="s">
        <v>144</v>
      </c>
      <c r="G26" s="63">
        <v>3</v>
      </c>
      <c r="H26" s="63">
        <v>2.7</v>
      </c>
      <c r="I26" s="19"/>
    </row>
    <row r="27" spans="1:9" s="11" customFormat="1" ht="23.25" customHeight="1">
      <c r="A27" s="88"/>
      <c r="B27" s="97" t="s">
        <v>91</v>
      </c>
      <c r="C27" s="97" t="s">
        <v>92</v>
      </c>
      <c r="D27" s="62" t="s">
        <v>132</v>
      </c>
      <c r="E27" s="61" t="s">
        <v>45</v>
      </c>
      <c r="F27" s="61" t="s">
        <v>144</v>
      </c>
      <c r="G27" s="63">
        <v>3</v>
      </c>
      <c r="H27" s="63">
        <v>2.7</v>
      </c>
      <c r="I27" s="19"/>
    </row>
    <row r="28" spans="1:9" s="11" customFormat="1" ht="23.25" customHeight="1">
      <c r="A28" s="88"/>
      <c r="B28" s="97" t="s">
        <v>91</v>
      </c>
      <c r="C28" s="97" t="s">
        <v>92</v>
      </c>
      <c r="D28" s="62" t="s">
        <v>133</v>
      </c>
      <c r="E28" s="61" t="s">
        <v>147</v>
      </c>
      <c r="F28" s="61" t="s">
        <v>144</v>
      </c>
      <c r="G28" s="63">
        <v>3.25</v>
      </c>
      <c r="H28" s="63">
        <v>2.93</v>
      </c>
      <c r="I28" s="19"/>
    </row>
    <row r="29" spans="1:9" s="11" customFormat="1" ht="23.25" customHeight="1">
      <c r="A29" s="88"/>
      <c r="B29" s="97" t="s">
        <v>91</v>
      </c>
      <c r="C29" s="97" t="s">
        <v>93</v>
      </c>
      <c r="D29" s="62" t="s">
        <v>111</v>
      </c>
      <c r="E29" s="61" t="s">
        <v>112</v>
      </c>
      <c r="F29" s="61" t="s">
        <v>144</v>
      </c>
      <c r="G29" s="63">
        <v>3</v>
      </c>
      <c r="H29" s="63">
        <v>2.7</v>
      </c>
      <c r="I29" s="19"/>
    </row>
    <row r="30" spans="1:9" s="11" customFormat="1" ht="23.25" customHeight="1">
      <c r="A30" s="88"/>
      <c r="B30" s="97" t="s">
        <v>91</v>
      </c>
      <c r="C30" s="97" t="s">
        <v>93</v>
      </c>
      <c r="D30" s="62" t="s">
        <v>114</v>
      </c>
      <c r="E30" s="61" t="s">
        <v>115</v>
      </c>
      <c r="F30" s="61" t="s">
        <v>144</v>
      </c>
      <c r="G30" s="63">
        <v>3</v>
      </c>
      <c r="H30" s="63">
        <v>2.7</v>
      </c>
      <c r="I30" s="19"/>
    </row>
    <row r="31" spans="1:9" s="11" customFormat="1" ht="23.25" customHeight="1">
      <c r="A31" s="88"/>
      <c r="B31" s="97" t="s">
        <v>91</v>
      </c>
      <c r="C31" s="97" t="s">
        <v>93</v>
      </c>
      <c r="D31" s="62" t="s">
        <v>134</v>
      </c>
      <c r="E31" s="61" t="s">
        <v>148</v>
      </c>
      <c r="F31" s="61" t="s">
        <v>144</v>
      </c>
      <c r="G31" s="63">
        <v>3</v>
      </c>
      <c r="H31" s="63">
        <v>2.7</v>
      </c>
      <c r="I31" s="19"/>
    </row>
    <row r="32" spans="1:9" s="11" customFormat="1" ht="23.25" customHeight="1">
      <c r="A32" s="88"/>
      <c r="B32" s="97" t="s">
        <v>91</v>
      </c>
      <c r="C32" s="97" t="s">
        <v>93</v>
      </c>
      <c r="D32" s="62" t="s">
        <v>113</v>
      </c>
      <c r="E32" s="61" t="s">
        <v>112</v>
      </c>
      <c r="F32" s="61" t="s">
        <v>144</v>
      </c>
      <c r="G32" s="63">
        <v>3</v>
      </c>
      <c r="H32" s="63">
        <v>2.7</v>
      </c>
      <c r="I32" s="19"/>
    </row>
    <row r="33" spans="1:9" s="11" customFormat="1" ht="23.25" customHeight="1">
      <c r="A33" s="88"/>
      <c r="B33" s="97" t="s">
        <v>91</v>
      </c>
      <c r="C33" s="97" t="s">
        <v>93</v>
      </c>
      <c r="D33" s="62" t="s">
        <v>85</v>
      </c>
      <c r="E33" s="61" t="s">
        <v>80</v>
      </c>
      <c r="F33" s="61" t="s">
        <v>144</v>
      </c>
      <c r="G33" s="63">
        <v>3</v>
      </c>
      <c r="H33" s="63">
        <v>2.7</v>
      </c>
      <c r="I33" s="19"/>
    </row>
    <row r="34" spans="1:9" s="11" customFormat="1" ht="23.25" customHeight="1">
      <c r="A34" s="88"/>
      <c r="B34" s="97" t="s">
        <v>91</v>
      </c>
      <c r="C34" s="97" t="s">
        <v>95</v>
      </c>
      <c r="D34" s="62" t="s">
        <v>135</v>
      </c>
      <c r="E34" s="61" t="s">
        <v>149</v>
      </c>
      <c r="F34" s="61" t="s">
        <v>160</v>
      </c>
      <c r="G34" s="63">
        <v>3</v>
      </c>
      <c r="H34" s="63">
        <v>3</v>
      </c>
      <c r="I34" s="19"/>
    </row>
    <row r="35" spans="1:9" s="11" customFormat="1" ht="23.25" customHeight="1">
      <c r="A35" s="88"/>
      <c r="B35" s="97" t="s">
        <v>91</v>
      </c>
      <c r="C35" s="97" t="s">
        <v>95</v>
      </c>
      <c r="D35" s="62" t="s">
        <v>136</v>
      </c>
      <c r="E35" s="61" t="s">
        <v>150</v>
      </c>
      <c r="F35" s="61" t="s">
        <v>161</v>
      </c>
      <c r="G35" s="63">
        <v>3</v>
      </c>
      <c r="H35" s="63">
        <v>3</v>
      </c>
      <c r="I35" s="19"/>
    </row>
    <row r="36" spans="1:9" s="11" customFormat="1" ht="23.25" customHeight="1">
      <c r="A36" s="88"/>
      <c r="B36" s="97" t="s">
        <v>91</v>
      </c>
      <c r="C36" s="97" t="s">
        <v>94</v>
      </c>
      <c r="D36" s="62" t="s">
        <v>137</v>
      </c>
      <c r="E36" s="61" t="s">
        <v>151</v>
      </c>
      <c r="F36" s="66">
        <v>0.90780000000000005</v>
      </c>
      <c r="G36" s="63">
        <v>5</v>
      </c>
      <c r="H36" s="63">
        <v>5</v>
      </c>
      <c r="I36" s="19"/>
    </row>
    <row r="37" spans="1:9" s="11" customFormat="1" ht="23.25" customHeight="1">
      <c r="A37" s="88"/>
      <c r="B37" s="97" t="s">
        <v>91</v>
      </c>
      <c r="C37" s="97" t="s">
        <v>94</v>
      </c>
      <c r="D37" s="62" t="s">
        <v>138</v>
      </c>
      <c r="E37" s="61" t="s">
        <v>151</v>
      </c>
      <c r="F37" s="66">
        <v>0.92320000000000002</v>
      </c>
      <c r="G37" s="63">
        <v>5</v>
      </c>
      <c r="H37" s="63">
        <v>5</v>
      </c>
      <c r="I37" s="19"/>
    </row>
    <row r="38" spans="1:9" s="11" customFormat="1" ht="23.25" customHeight="1">
      <c r="A38" s="88"/>
      <c r="B38" s="97" t="s">
        <v>159</v>
      </c>
      <c r="C38" s="97" t="s">
        <v>46</v>
      </c>
      <c r="D38" s="62" t="s">
        <v>139</v>
      </c>
      <c r="E38" s="61" t="s">
        <v>152</v>
      </c>
      <c r="F38" s="61" t="s">
        <v>144</v>
      </c>
      <c r="G38" s="63">
        <v>2</v>
      </c>
      <c r="H38" s="63">
        <v>1.8</v>
      </c>
      <c r="I38" s="19"/>
    </row>
    <row r="39" spans="1:9" s="11" customFormat="1" ht="23.25" customHeight="1">
      <c r="A39" s="88"/>
      <c r="B39" s="97" t="s">
        <v>96</v>
      </c>
      <c r="C39" s="97" t="s">
        <v>46</v>
      </c>
      <c r="D39" s="62" t="s">
        <v>140</v>
      </c>
      <c r="E39" s="61" t="s">
        <v>153</v>
      </c>
      <c r="F39" s="61" t="s">
        <v>144</v>
      </c>
      <c r="G39" s="63">
        <v>2</v>
      </c>
      <c r="H39" s="63">
        <v>1.8</v>
      </c>
      <c r="I39" s="19"/>
    </row>
    <row r="40" spans="1:9" s="11" customFormat="1" ht="23.25" customHeight="1">
      <c r="A40" s="88"/>
      <c r="B40" s="97" t="s">
        <v>96</v>
      </c>
      <c r="C40" s="97" t="s">
        <v>46</v>
      </c>
      <c r="D40" s="62" t="s">
        <v>141</v>
      </c>
      <c r="E40" s="61" t="s">
        <v>154</v>
      </c>
      <c r="F40" s="61" t="s">
        <v>144</v>
      </c>
      <c r="G40" s="63">
        <v>2</v>
      </c>
      <c r="H40" s="63">
        <v>1.8</v>
      </c>
      <c r="I40" s="19"/>
    </row>
    <row r="41" spans="1:9" s="11" customFormat="1" ht="23.25" customHeight="1">
      <c r="A41" s="88"/>
      <c r="B41" s="97" t="s">
        <v>96</v>
      </c>
      <c r="C41" s="61" t="s">
        <v>142</v>
      </c>
      <c r="D41" s="62" t="s">
        <v>143</v>
      </c>
      <c r="E41" s="61" t="s">
        <v>47</v>
      </c>
      <c r="F41" s="61" t="s">
        <v>144</v>
      </c>
      <c r="G41" s="63">
        <v>2</v>
      </c>
      <c r="H41" s="63">
        <v>1.8</v>
      </c>
      <c r="I41" s="19"/>
    </row>
    <row r="42" spans="1:9" s="11" customFormat="1" ht="23.25" customHeight="1">
      <c r="A42" s="89"/>
      <c r="B42" s="97" t="s">
        <v>96</v>
      </c>
      <c r="C42" s="61" t="s">
        <v>48</v>
      </c>
      <c r="D42" s="62" t="s">
        <v>97</v>
      </c>
      <c r="E42" s="61" t="s">
        <v>47</v>
      </c>
      <c r="F42" s="61" t="s">
        <v>144</v>
      </c>
      <c r="G42" s="63">
        <v>2</v>
      </c>
      <c r="H42" s="63">
        <v>1.8</v>
      </c>
      <c r="I42" s="19"/>
    </row>
    <row r="43" spans="1:9" s="11" customFormat="1" ht="23.25" customHeight="1">
      <c r="A43" s="81" t="s">
        <v>155</v>
      </c>
      <c r="B43" s="95"/>
      <c r="C43" s="95"/>
      <c r="D43" s="95"/>
      <c r="E43" s="95"/>
      <c r="F43" s="82"/>
      <c r="G43" s="15">
        <f>H4+SUM(G10:G42)</f>
        <v>100</v>
      </c>
      <c r="H43" s="15">
        <f>I4+SUM(H10:H42)</f>
        <v>90.580000000000013</v>
      </c>
      <c r="I43" s="55" t="s">
        <v>156</v>
      </c>
    </row>
    <row r="44" spans="1:9" s="12" customFormat="1" ht="45.95" customHeight="1">
      <c r="A44" s="96" t="s">
        <v>98</v>
      </c>
      <c r="B44" s="96"/>
      <c r="C44" s="96"/>
      <c r="D44" s="96"/>
      <c r="E44" s="96"/>
      <c r="F44" s="96"/>
      <c r="G44" s="96"/>
      <c r="H44" s="96"/>
      <c r="I44" s="96"/>
    </row>
    <row r="45" spans="1:9" s="12" customFormat="1" ht="42.75" customHeight="1">
      <c r="A45" s="96" t="s">
        <v>49</v>
      </c>
      <c r="B45" s="96"/>
      <c r="C45" s="96"/>
      <c r="D45" s="96"/>
      <c r="E45" s="96"/>
      <c r="F45" s="96"/>
      <c r="G45" s="96"/>
      <c r="H45" s="96"/>
      <c r="I45" s="96"/>
    </row>
    <row r="46" spans="1:9" s="11" customFormat="1" ht="13.5">
      <c r="E46" s="51"/>
      <c r="F46" s="51"/>
    </row>
    <row r="47" spans="1:9" s="11" customFormat="1" ht="13.5">
      <c r="E47" s="51"/>
      <c r="F47" s="51"/>
    </row>
    <row r="48" spans="1:9" s="11" customFormat="1" ht="13.5">
      <c r="E48" s="51"/>
      <c r="F48" s="51"/>
    </row>
    <row r="49" spans="5:6 16367:16369" s="11" customFormat="1" ht="13.5">
      <c r="E49" s="51"/>
      <c r="F49" s="51"/>
    </row>
    <row r="50" spans="5:6 16367:16369" s="11" customFormat="1">
      <c r="E50" s="51"/>
      <c r="F50" s="51"/>
      <c r="XEM50" s="13"/>
      <c r="XEN50" s="13"/>
      <c r="XEO50" s="13"/>
    </row>
  </sheetData>
  <mergeCells count="26">
    <mergeCell ref="A43:F43"/>
    <mergeCell ref="A44:I44"/>
    <mergeCell ref="A45:I45"/>
    <mergeCell ref="C34:C35"/>
    <mergeCell ref="C36:C37"/>
    <mergeCell ref="A9:A42"/>
    <mergeCell ref="C10:C13"/>
    <mergeCell ref="C14:C15"/>
    <mergeCell ref="B38:B42"/>
    <mergeCell ref="C38:C40"/>
    <mergeCell ref="B10:B19"/>
    <mergeCell ref="B20:B37"/>
    <mergeCell ref="C20:C28"/>
    <mergeCell ref="C29:C33"/>
    <mergeCell ref="A7:A8"/>
    <mergeCell ref="F6:G6"/>
    <mergeCell ref="B7:D7"/>
    <mergeCell ref="E7:I7"/>
    <mergeCell ref="B8:D8"/>
    <mergeCell ref="E8:I8"/>
    <mergeCell ref="A1:I1"/>
    <mergeCell ref="B2:I2"/>
    <mergeCell ref="F3:G3"/>
    <mergeCell ref="F4:G4"/>
    <mergeCell ref="F5:G5"/>
    <mergeCell ref="A3:A6"/>
  </mergeCells>
  <phoneticPr fontId="25" type="noConversion"/>
  <pageMargins left="0.74803149606299213" right="0.74803149606299213" top="0.98425196850393704" bottom="0.98425196850393704" header="0.51181102362204722" footer="0.51181102362204722"/>
  <pageSetup paperSize="9" scale="75" orientation="landscape" r:id="rId1"/>
</worksheet>
</file>

<file path=xl/worksheets/sheet4.xml><?xml version="1.0" encoding="utf-8"?>
<worksheet xmlns="http://schemas.openxmlformats.org/spreadsheetml/2006/main" xmlns:r="http://schemas.openxmlformats.org/officeDocument/2006/relationships">
  <dimension ref="A1:K12"/>
  <sheetViews>
    <sheetView workbookViewId="0">
      <selection activeCell="A10" sqref="A10"/>
    </sheetView>
  </sheetViews>
  <sheetFormatPr defaultColWidth="9" defaultRowHeight="13.5"/>
  <cols>
    <col min="1" max="1" width="6.75" style="3" customWidth="1"/>
    <col min="2" max="2" width="28.125" customWidth="1"/>
    <col min="3" max="3" width="21.25" customWidth="1"/>
    <col min="4" max="4" width="12.625" customWidth="1"/>
    <col min="5" max="6" width="13.25" customWidth="1"/>
    <col min="7" max="9" width="12.625" customWidth="1"/>
    <col min="10" max="10" width="11.375" customWidth="1"/>
    <col min="11" max="11" width="10.75" customWidth="1"/>
  </cols>
  <sheetData>
    <row r="1" spans="1:11" ht="57" customHeight="1">
      <c r="A1" s="98" t="s">
        <v>162</v>
      </c>
      <c r="B1" s="98"/>
      <c r="C1" s="98"/>
      <c r="D1" s="98"/>
      <c r="E1" s="98"/>
      <c r="F1" s="98"/>
      <c r="G1" s="98"/>
      <c r="H1" s="98"/>
      <c r="I1" s="98"/>
      <c r="J1" s="98"/>
      <c r="K1" s="98"/>
    </row>
    <row r="2" spans="1:11" s="2" customFormat="1" ht="30" customHeight="1">
      <c r="A2" s="100" t="s">
        <v>50</v>
      </c>
      <c r="B2" s="99" t="s">
        <v>51</v>
      </c>
      <c r="C2" s="103" t="s">
        <v>52</v>
      </c>
      <c r="D2" s="99" t="s">
        <v>53</v>
      </c>
      <c r="E2" s="99"/>
      <c r="F2" s="99"/>
      <c r="G2" s="99"/>
      <c r="H2" s="99"/>
      <c r="I2" s="99"/>
      <c r="J2" s="100" t="s">
        <v>54</v>
      </c>
      <c r="K2" s="100" t="s">
        <v>55</v>
      </c>
    </row>
    <row r="3" spans="1:11" s="2" customFormat="1" ht="30" customHeight="1">
      <c r="A3" s="101"/>
      <c r="B3" s="99"/>
      <c r="C3" s="103"/>
      <c r="D3" s="99" t="s">
        <v>9</v>
      </c>
      <c r="E3" s="99"/>
      <c r="F3" s="99"/>
      <c r="G3" s="99"/>
      <c r="H3" s="99" t="s">
        <v>56</v>
      </c>
      <c r="I3" s="99" t="s">
        <v>57</v>
      </c>
      <c r="J3" s="101"/>
      <c r="K3" s="101"/>
    </row>
    <row r="4" spans="1:11" s="2" customFormat="1" ht="30" customHeight="1">
      <c r="A4" s="102"/>
      <c r="B4" s="99"/>
      <c r="C4" s="103"/>
      <c r="D4" s="8" t="s">
        <v>58</v>
      </c>
      <c r="E4" s="7" t="s">
        <v>59</v>
      </c>
      <c r="F4" s="7" t="s">
        <v>60</v>
      </c>
      <c r="G4" s="7" t="s">
        <v>61</v>
      </c>
      <c r="H4" s="99"/>
      <c r="I4" s="103"/>
      <c r="J4" s="102"/>
      <c r="K4" s="101"/>
    </row>
    <row r="5" spans="1:11" ht="30" customHeight="1">
      <c r="A5" s="4">
        <v>1</v>
      </c>
      <c r="B5" s="54" t="s">
        <v>163</v>
      </c>
      <c r="C5" s="9" t="s">
        <v>62</v>
      </c>
      <c r="D5" s="43">
        <f>E5+F5+G5</f>
        <v>383</v>
      </c>
      <c r="E5" s="45">
        <v>383</v>
      </c>
      <c r="F5" s="45"/>
      <c r="G5" s="45"/>
      <c r="H5" s="43">
        <v>383</v>
      </c>
      <c r="I5" s="44">
        <f t="shared" ref="I5:I7" si="0">H5/D5</f>
        <v>1</v>
      </c>
      <c r="J5" s="72">
        <v>95.44</v>
      </c>
      <c r="K5" s="4"/>
    </row>
    <row r="6" spans="1:11" ht="30" customHeight="1">
      <c r="A6" s="4">
        <v>2</v>
      </c>
      <c r="B6" s="54" t="s">
        <v>181</v>
      </c>
      <c r="C6" s="9" t="s">
        <v>62</v>
      </c>
      <c r="D6" s="43">
        <f>E6+F6+G6</f>
        <v>59.58</v>
      </c>
      <c r="E6" s="43">
        <v>59.58</v>
      </c>
      <c r="F6" s="43"/>
      <c r="G6" s="43"/>
      <c r="H6" s="43">
        <v>59.58</v>
      </c>
      <c r="I6" s="44">
        <f t="shared" si="0"/>
        <v>1</v>
      </c>
      <c r="J6" s="72">
        <v>95</v>
      </c>
      <c r="K6" s="46"/>
    </row>
    <row r="7" spans="1:11" ht="30" customHeight="1">
      <c r="A7" s="4">
        <v>3</v>
      </c>
      <c r="B7" s="54" t="s">
        <v>164</v>
      </c>
      <c r="C7" s="9" t="s">
        <v>62</v>
      </c>
      <c r="D7" s="43">
        <f t="shared" ref="D7" si="1">E7+F7+G7</f>
        <v>300</v>
      </c>
      <c r="E7" s="43">
        <v>300</v>
      </c>
      <c r="F7" s="43"/>
      <c r="G7" s="43"/>
      <c r="H7" s="43">
        <v>300</v>
      </c>
      <c r="I7" s="44">
        <f t="shared" si="0"/>
        <v>1</v>
      </c>
      <c r="J7" s="72">
        <v>96.99</v>
      </c>
      <c r="K7" s="46"/>
    </row>
    <row r="8" spans="1:11" ht="30" customHeight="1">
      <c r="A8" s="4"/>
      <c r="B8" s="54" t="s">
        <v>99</v>
      </c>
      <c r="C8" s="1"/>
      <c r="D8" s="47">
        <f>SUM(D5:D7)</f>
        <v>742.57999999999993</v>
      </c>
      <c r="E8" s="47">
        <f>SUM(E5:E7)</f>
        <v>742.57999999999993</v>
      </c>
      <c r="F8" s="47">
        <f>SUM(F5:F7)</f>
        <v>0</v>
      </c>
      <c r="G8" s="47">
        <f>SUM(G5:G7)</f>
        <v>0</v>
      </c>
      <c r="H8" s="47">
        <f>SUM(H5:H7)</f>
        <v>742.57999999999993</v>
      </c>
      <c r="I8" s="10">
        <f>H8/D8</f>
        <v>1</v>
      </c>
      <c r="J8" s="1"/>
      <c r="K8" s="1"/>
    </row>
    <row r="10" spans="1:11">
      <c r="D10" t="s">
        <v>5</v>
      </c>
    </row>
    <row r="12" spans="1:11">
      <c r="D12" t="s">
        <v>5</v>
      </c>
    </row>
  </sheetData>
  <mergeCells count="10">
    <mergeCell ref="A1:K1"/>
    <mergeCell ref="D2:I2"/>
    <mergeCell ref="D3:G3"/>
    <mergeCell ref="A2:A4"/>
    <mergeCell ref="B2:B4"/>
    <mergeCell ref="C2:C4"/>
    <mergeCell ref="H3:H4"/>
    <mergeCell ref="I3:I4"/>
    <mergeCell ref="J2:J4"/>
    <mergeCell ref="K2:K4"/>
  </mergeCells>
  <phoneticPr fontId="25" type="noConversion"/>
  <pageMargins left="0.74803149606299213" right="0.74803149606299213" top="0.98425196850393704" bottom="0.98425196850393704" header="0.51181102362204722" footer="0.51181102362204722"/>
  <pageSetup paperSize="9" scale="85" orientation="landscape" r:id="rId1"/>
</worksheet>
</file>

<file path=xl/worksheets/sheet5.xml><?xml version="1.0" encoding="utf-8"?>
<worksheet xmlns="http://schemas.openxmlformats.org/spreadsheetml/2006/main" xmlns:r="http://schemas.openxmlformats.org/officeDocument/2006/relationships">
  <sheetPr>
    <tabColor theme="4"/>
  </sheetPr>
  <dimension ref="A1:Q36"/>
  <sheetViews>
    <sheetView workbookViewId="0">
      <selection activeCell="K33" sqref="K33:L33"/>
    </sheetView>
  </sheetViews>
  <sheetFormatPr defaultColWidth="9" defaultRowHeight="13.5"/>
  <cols>
    <col min="1" max="1" width="5.25" customWidth="1"/>
    <col min="3" max="3" width="11.125" customWidth="1"/>
    <col min="4" max="5" width="8.5" customWidth="1"/>
    <col min="6" max="6" width="2.375" customWidth="1"/>
    <col min="7" max="7" width="9.375" customWidth="1"/>
    <col min="8" max="8" width="10.125" customWidth="1"/>
    <col min="9" max="9" width="6.875" customWidth="1"/>
    <col min="10" max="10" width="0.875" customWidth="1"/>
    <col min="11" max="11" width="8" customWidth="1"/>
    <col min="12" max="12" width="1" customWidth="1"/>
    <col min="13" max="13" width="6.875" customWidth="1"/>
    <col min="14" max="14" width="10.875" customWidth="1"/>
    <col min="16" max="16" width="12.625"/>
    <col min="17" max="17" width="11.125" customWidth="1"/>
  </cols>
  <sheetData>
    <row r="1" spans="1:17" ht="42" customHeight="1">
      <c r="A1" s="105" t="s">
        <v>165</v>
      </c>
      <c r="B1" s="105"/>
      <c r="C1" s="105"/>
      <c r="D1" s="105"/>
      <c r="E1" s="105"/>
      <c r="F1" s="105"/>
      <c r="G1" s="105"/>
      <c r="H1" s="105"/>
      <c r="I1" s="105"/>
      <c r="J1" s="105"/>
      <c r="K1" s="105"/>
      <c r="L1" s="105"/>
      <c r="M1" s="105"/>
      <c r="N1" s="105"/>
    </row>
    <row r="2" spans="1:17" ht="15.75" customHeight="1">
      <c r="A2" s="106" t="s">
        <v>51</v>
      </c>
      <c r="B2" s="106"/>
      <c r="C2" s="106" t="s">
        <v>172</v>
      </c>
      <c r="D2" s="106"/>
      <c r="E2" s="106"/>
      <c r="F2" s="106"/>
      <c r="G2" s="106"/>
      <c r="H2" s="106"/>
      <c r="I2" s="106"/>
      <c r="J2" s="106"/>
      <c r="K2" s="106"/>
      <c r="L2" s="106"/>
      <c r="M2" s="106"/>
      <c r="N2" s="106"/>
    </row>
    <row r="3" spans="1:17" ht="15.75" customHeight="1">
      <c r="A3" s="106" t="s">
        <v>52</v>
      </c>
      <c r="B3" s="106"/>
      <c r="C3" s="106" t="s">
        <v>62</v>
      </c>
      <c r="D3" s="106"/>
      <c r="E3" s="106"/>
      <c r="F3" s="106"/>
      <c r="G3" s="106"/>
      <c r="H3" s="106" t="s">
        <v>63</v>
      </c>
      <c r="I3" s="106"/>
      <c r="J3" s="107" t="s">
        <v>7</v>
      </c>
      <c r="K3" s="107"/>
      <c r="L3" s="107"/>
      <c r="M3" s="107"/>
      <c r="N3" s="107"/>
    </row>
    <row r="4" spans="1:17">
      <c r="A4" s="107" t="s">
        <v>53</v>
      </c>
      <c r="B4" s="107"/>
      <c r="C4" s="107"/>
      <c r="D4" s="107"/>
      <c r="E4" s="107" t="s">
        <v>8</v>
      </c>
      <c r="F4" s="107" t="s">
        <v>64</v>
      </c>
      <c r="G4" s="107"/>
      <c r="H4" s="107" t="s">
        <v>65</v>
      </c>
      <c r="I4" s="107"/>
      <c r="J4" s="107" t="s">
        <v>12</v>
      </c>
      <c r="K4" s="107"/>
      <c r="L4" s="107" t="s">
        <v>66</v>
      </c>
      <c r="M4" s="107"/>
      <c r="N4" s="107" t="s">
        <v>13</v>
      </c>
    </row>
    <row r="5" spans="1:17">
      <c r="A5" s="107"/>
      <c r="B5" s="107"/>
      <c r="C5" s="107"/>
      <c r="D5" s="107"/>
      <c r="E5" s="107"/>
      <c r="F5" s="107"/>
      <c r="G5" s="107"/>
      <c r="H5" s="107"/>
      <c r="I5" s="107"/>
      <c r="J5" s="107"/>
      <c r="K5" s="107"/>
      <c r="L5" s="107"/>
      <c r="M5" s="107"/>
      <c r="N5" s="107"/>
    </row>
    <row r="6" spans="1:17" ht="16.5" customHeight="1">
      <c r="A6" s="107"/>
      <c r="B6" s="107"/>
      <c r="C6" s="108" t="s">
        <v>67</v>
      </c>
      <c r="D6" s="108"/>
      <c r="E6" s="50">
        <v>278</v>
      </c>
      <c r="F6" s="109">
        <v>383</v>
      </c>
      <c r="G6" s="110"/>
      <c r="H6" s="109">
        <v>383</v>
      </c>
      <c r="I6" s="110"/>
      <c r="J6" s="104">
        <v>10</v>
      </c>
      <c r="K6" s="104"/>
      <c r="L6" s="111">
        <f>H6/F6</f>
        <v>1</v>
      </c>
      <c r="M6" s="111"/>
      <c r="N6" s="49">
        <v>10</v>
      </c>
    </row>
    <row r="7" spans="1:17" ht="16.5" customHeight="1">
      <c r="A7" s="107"/>
      <c r="B7" s="107"/>
      <c r="C7" s="107" t="s">
        <v>68</v>
      </c>
      <c r="D7" s="107"/>
      <c r="E7" s="50">
        <v>278</v>
      </c>
      <c r="F7" s="109">
        <v>383</v>
      </c>
      <c r="G7" s="110"/>
      <c r="H7" s="109">
        <v>383</v>
      </c>
      <c r="I7" s="110"/>
      <c r="J7" s="104" t="s">
        <v>16</v>
      </c>
      <c r="K7" s="104"/>
      <c r="L7" s="115" t="s">
        <v>69</v>
      </c>
      <c r="M7" s="104"/>
      <c r="N7" s="49" t="s">
        <v>16</v>
      </c>
    </row>
    <row r="8" spans="1:17" ht="16.5" customHeight="1">
      <c r="A8" s="107"/>
      <c r="B8" s="107"/>
      <c r="C8" s="107" t="s">
        <v>70</v>
      </c>
      <c r="D8" s="107"/>
      <c r="E8" s="49"/>
      <c r="F8" s="116" t="s">
        <v>5</v>
      </c>
      <c r="G8" s="117"/>
      <c r="H8" s="104" t="s">
        <v>5</v>
      </c>
      <c r="I8" s="104"/>
      <c r="J8" s="104" t="s">
        <v>16</v>
      </c>
      <c r="K8" s="104"/>
      <c r="L8" s="104"/>
      <c r="M8" s="104"/>
      <c r="N8" s="49" t="s">
        <v>16</v>
      </c>
    </row>
    <row r="9" spans="1:17" ht="16.5" customHeight="1">
      <c r="A9" s="107"/>
      <c r="B9" s="107"/>
      <c r="C9" s="107" t="s">
        <v>61</v>
      </c>
      <c r="D9" s="107"/>
      <c r="E9" s="49"/>
      <c r="F9" s="104"/>
      <c r="G9" s="104"/>
      <c r="H9" s="104"/>
      <c r="I9" s="104"/>
      <c r="J9" s="104" t="s">
        <v>16</v>
      </c>
      <c r="K9" s="104"/>
      <c r="L9" s="104"/>
      <c r="M9" s="104"/>
      <c r="N9" s="49" t="s">
        <v>16</v>
      </c>
    </row>
    <row r="10" spans="1:17" ht="20.25" customHeight="1">
      <c r="A10" s="107" t="s">
        <v>71</v>
      </c>
      <c r="B10" s="107" t="s">
        <v>19</v>
      </c>
      <c r="C10" s="107"/>
      <c r="D10" s="107"/>
      <c r="E10" s="107"/>
      <c r="F10" s="107"/>
      <c r="G10" s="107"/>
      <c r="H10" s="107" t="s">
        <v>72</v>
      </c>
      <c r="I10" s="107"/>
      <c r="J10" s="107"/>
      <c r="K10" s="107"/>
      <c r="L10" s="107"/>
      <c r="M10" s="107"/>
      <c r="N10" s="107"/>
    </row>
    <row r="11" spans="1:17" ht="71.25" customHeight="1">
      <c r="A11" s="107"/>
      <c r="B11" s="112" t="s">
        <v>173</v>
      </c>
      <c r="C11" s="113"/>
      <c r="D11" s="113"/>
      <c r="E11" s="113"/>
      <c r="F11" s="113"/>
      <c r="G11" s="114"/>
      <c r="H11" s="112" t="s">
        <v>174</v>
      </c>
      <c r="I11" s="113"/>
      <c r="J11" s="113"/>
      <c r="K11" s="113"/>
      <c r="L11" s="113"/>
      <c r="M11" s="113"/>
      <c r="N11" s="114"/>
    </row>
    <row r="12" spans="1:17" ht="20.25" customHeight="1">
      <c r="A12" s="123" t="s">
        <v>73</v>
      </c>
      <c r="B12" s="57" t="s">
        <v>22</v>
      </c>
      <c r="C12" s="57" t="s">
        <v>23</v>
      </c>
      <c r="D12" s="121" t="s">
        <v>24</v>
      </c>
      <c r="E12" s="121"/>
      <c r="F12" s="121"/>
      <c r="G12" s="57" t="s">
        <v>25</v>
      </c>
      <c r="H12" s="57" t="s">
        <v>26</v>
      </c>
      <c r="I12" s="121" t="s">
        <v>12</v>
      </c>
      <c r="J12" s="121"/>
      <c r="K12" s="121" t="s">
        <v>13</v>
      </c>
      <c r="L12" s="121"/>
      <c r="M12" s="121" t="s">
        <v>27</v>
      </c>
      <c r="N12" s="121"/>
    </row>
    <row r="13" spans="1:17" ht="24" customHeight="1">
      <c r="A13" s="123"/>
      <c r="B13" s="56" t="s">
        <v>168</v>
      </c>
      <c r="C13" s="56" t="s">
        <v>100</v>
      </c>
      <c r="D13" s="122" t="s">
        <v>78</v>
      </c>
      <c r="E13" s="122"/>
      <c r="F13" s="122"/>
      <c r="G13" s="67" t="s">
        <v>109</v>
      </c>
      <c r="H13" s="67" t="s">
        <v>144</v>
      </c>
      <c r="I13" s="118">
        <v>20</v>
      </c>
      <c r="J13" s="119"/>
      <c r="K13" s="118">
        <v>18</v>
      </c>
      <c r="L13" s="119"/>
      <c r="M13" s="120" t="s">
        <v>90</v>
      </c>
      <c r="N13" s="120"/>
      <c r="Q13" s="6"/>
    </row>
    <row r="14" spans="1:17" ht="23.1" customHeight="1">
      <c r="A14" s="123"/>
      <c r="B14" s="125" t="s">
        <v>169</v>
      </c>
      <c r="C14" s="125" t="s">
        <v>74</v>
      </c>
      <c r="D14" s="122" t="s">
        <v>129</v>
      </c>
      <c r="E14" s="122"/>
      <c r="F14" s="122"/>
      <c r="G14" s="67" t="s">
        <v>32</v>
      </c>
      <c r="H14" s="69">
        <v>0.96130000000000004</v>
      </c>
      <c r="I14" s="118">
        <v>3.5</v>
      </c>
      <c r="J14" s="119"/>
      <c r="K14" s="118">
        <v>3.5</v>
      </c>
      <c r="L14" s="119"/>
      <c r="M14" s="120" t="s">
        <v>90</v>
      </c>
      <c r="N14" s="120"/>
      <c r="Q14" s="6"/>
    </row>
    <row r="15" spans="1:17" ht="23.1" customHeight="1">
      <c r="A15" s="123"/>
      <c r="B15" s="125" t="s">
        <v>101</v>
      </c>
      <c r="C15" s="125" t="s">
        <v>74</v>
      </c>
      <c r="D15" s="122" t="s">
        <v>175</v>
      </c>
      <c r="E15" s="122"/>
      <c r="F15" s="122"/>
      <c r="G15" s="67" t="s">
        <v>30</v>
      </c>
      <c r="H15" s="68">
        <v>1</v>
      </c>
      <c r="I15" s="118">
        <v>3.5</v>
      </c>
      <c r="J15" s="119"/>
      <c r="K15" s="118">
        <v>3.5</v>
      </c>
      <c r="L15" s="119"/>
      <c r="M15" s="120" t="s">
        <v>90</v>
      </c>
      <c r="N15" s="120"/>
    </row>
    <row r="16" spans="1:17" ht="23.1" customHeight="1">
      <c r="A16" s="123"/>
      <c r="B16" s="125" t="s">
        <v>101</v>
      </c>
      <c r="C16" s="125" t="s">
        <v>74</v>
      </c>
      <c r="D16" s="122" t="s">
        <v>102</v>
      </c>
      <c r="E16" s="122"/>
      <c r="F16" s="122"/>
      <c r="G16" s="67" t="s">
        <v>30</v>
      </c>
      <c r="H16" s="68">
        <v>1</v>
      </c>
      <c r="I16" s="118">
        <v>3.5</v>
      </c>
      <c r="J16" s="119"/>
      <c r="K16" s="118">
        <v>3.5</v>
      </c>
      <c r="L16" s="119"/>
      <c r="M16" s="120" t="s">
        <v>90</v>
      </c>
      <c r="N16" s="120"/>
    </row>
    <row r="17" spans="1:14" ht="23.1" customHeight="1">
      <c r="A17" s="123"/>
      <c r="B17" s="125" t="s">
        <v>101</v>
      </c>
      <c r="C17" s="125" t="s">
        <v>74</v>
      </c>
      <c r="D17" s="122" t="s">
        <v>128</v>
      </c>
      <c r="E17" s="122"/>
      <c r="F17" s="122"/>
      <c r="G17" s="67" t="s">
        <v>32</v>
      </c>
      <c r="H17" s="69">
        <v>0.99419999999999997</v>
      </c>
      <c r="I17" s="118">
        <v>3.5</v>
      </c>
      <c r="J17" s="119"/>
      <c r="K17" s="118">
        <v>3.46</v>
      </c>
      <c r="L17" s="119"/>
      <c r="M17" s="120" t="s">
        <v>90</v>
      </c>
      <c r="N17" s="120"/>
    </row>
    <row r="18" spans="1:14" ht="23.1" customHeight="1">
      <c r="A18" s="123"/>
      <c r="B18" s="125" t="s">
        <v>101</v>
      </c>
      <c r="C18" s="125" t="s">
        <v>74</v>
      </c>
      <c r="D18" s="122" t="s">
        <v>130</v>
      </c>
      <c r="E18" s="122"/>
      <c r="F18" s="122"/>
      <c r="G18" s="67" t="s">
        <v>32</v>
      </c>
      <c r="H18" s="69">
        <v>0.90910000000000002</v>
      </c>
      <c r="I18" s="118">
        <v>3.5</v>
      </c>
      <c r="J18" s="119"/>
      <c r="K18" s="118">
        <v>3.5</v>
      </c>
      <c r="L18" s="119"/>
      <c r="M18" s="120" t="s">
        <v>90</v>
      </c>
      <c r="N18" s="120"/>
    </row>
    <row r="19" spans="1:14" ht="23.1" customHeight="1">
      <c r="A19" s="123"/>
      <c r="B19" s="125" t="s">
        <v>101</v>
      </c>
      <c r="C19" s="125" t="s">
        <v>74</v>
      </c>
      <c r="D19" s="122" t="s">
        <v>131</v>
      </c>
      <c r="E19" s="122"/>
      <c r="F19" s="122"/>
      <c r="G19" s="67" t="s">
        <v>151</v>
      </c>
      <c r="H19" s="69">
        <v>0.96899999999999997</v>
      </c>
      <c r="I19" s="118">
        <v>3.5</v>
      </c>
      <c r="J19" s="119"/>
      <c r="K19" s="118">
        <v>3.15</v>
      </c>
      <c r="L19" s="119"/>
      <c r="M19" s="120" t="s">
        <v>90</v>
      </c>
      <c r="N19" s="120"/>
    </row>
    <row r="20" spans="1:14" ht="23.1" customHeight="1">
      <c r="A20" s="123"/>
      <c r="B20" s="125" t="s">
        <v>101</v>
      </c>
      <c r="C20" s="125" t="s">
        <v>75</v>
      </c>
      <c r="D20" s="122" t="s">
        <v>127</v>
      </c>
      <c r="E20" s="122"/>
      <c r="F20" s="122"/>
      <c r="G20" s="67" t="s">
        <v>167</v>
      </c>
      <c r="H20" s="69">
        <v>0.87680000000000002</v>
      </c>
      <c r="I20" s="118">
        <v>3</v>
      </c>
      <c r="J20" s="119"/>
      <c r="K20" s="118">
        <v>2.93</v>
      </c>
      <c r="L20" s="119"/>
      <c r="M20" s="120" t="s">
        <v>90</v>
      </c>
      <c r="N20" s="120"/>
    </row>
    <row r="21" spans="1:14" ht="23.1" customHeight="1">
      <c r="A21" s="123"/>
      <c r="B21" s="125" t="s">
        <v>101</v>
      </c>
      <c r="C21" s="125" t="s">
        <v>75</v>
      </c>
      <c r="D21" s="122" t="s">
        <v>83</v>
      </c>
      <c r="E21" s="122"/>
      <c r="F21" s="122"/>
      <c r="G21" s="67" t="s">
        <v>30</v>
      </c>
      <c r="H21" s="69">
        <v>0.97330000000000005</v>
      </c>
      <c r="I21" s="118">
        <v>3</v>
      </c>
      <c r="J21" s="119"/>
      <c r="K21" s="118">
        <v>3</v>
      </c>
      <c r="L21" s="119"/>
      <c r="M21" s="120" t="s">
        <v>90</v>
      </c>
      <c r="N21" s="120"/>
    </row>
    <row r="22" spans="1:14" ht="23.1" customHeight="1">
      <c r="A22" s="123"/>
      <c r="B22" s="125" t="s">
        <v>101</v>
      </c>
      <c r="C22" s="125" t="s">
        <v>75</v>
      </c>
      <c r="D22" s="122" t="s">
        <v>110</v>
      </c>
      <c r="E22" s="122"/>
      <c r="F22" s="122"/>
      <c r="G22" s="67" t="s">
        <v>30</v>
      </c>
      <c r="H22" s="69">
        <v>0.98270000000000002</v>
      </c>
      <c r="I22" s="118">
        <v>3</v>
      </c>
      <c r="J22" s="119"/>
      <c r="K22" s="118">
        <v>3</v>
      </c>
      <c r="L22" s="119"/>
      <c r="M22" s="120" t="s">
        <v>90</v>
      </c>
      <c r="N22" s="120"/>
    </row>
    <row r="23" spans="1:14" ht="23.1" customHeight="1">
      <c r="A23" s="123"/>
      <c r="B23" s="125" t="s">
        <v>101</v>
      </c>
      <c r="C23" s="125" t="s">
        <v>75</v>
      </c>
      <c r="D23" s="122" t="s">
        <v>103</v>
      </c>
      <c r="E23" s="122"/>
      <c r="F23" s="122"/>
      <c r="G23" s="67" t="s">
        <v>30</v>
      </c>
      <c r="H23" s="69">
        <v>0.95520000000000005</v>
      </c>
      <c r="I23" s="118">
        <v>3</v>
      </c>
      <c r="J23" s="119"/>
      <c r="K23" s="118">
        <v>3</v>
      </c>
      <c r="L23" s="119"/>
      <c r="M23" s="120" t="s">
        <v>90</v>
      </c>
      <c r="N23" s="120"/>
    </row>
    <row r="24" spans="1:14" ht="23.1" customHeight="1">
      <c r="A24" s="123"/>
      <c r="B24" s="125" t="s">
        <v>101</v>
      </c>
      <c r="C24" s="125" t="s">
        <v>76</v>
      </c>
      <c r="D24" s="122" t="s">
        <v>166</v>
      </c>
      <c r="E24" s="122"/>
      <c r="F24" s="122"/>
      <c r="G24" s="67" t="s">
        <v>32</v>
      </c>
      <c r="H24" s="69">
        <v>0.94389999999999996</v>
      </c>
      <c r="I24" s="118">
        <v>3</v>
      </c>
      <c r="J24" s="119"/>
      <c r="K24" s="118">
        <v>3</v>
      </c>
      <c r="L24" s="119"/>
      <c r="M24" s="120" t="s">
        <v>90</v>
      </c>
      <c r="N24" s="120"/>
    </row>
    <row r="25" spans="1:14" ht="24" customHeight="1">
      <c r="A25" s="123"/>
      <c r="B25" s="125" t="s">
        <v>101</v>
      </c>
      <c r="C25" s="125" t="s">
        <v>76</v>
      </c>
      <c r="D25" s="122" t="s">
        <v>104</v>
      </c>
      <c r="E25" s="122"/>
      <c r="F25" s="122"/>
      <c r="G25" s="67" t="s">
        <v>45</v>
      </c>
      <c r="H25" s="67" t="s">
        <v>144</v>
      </c>
      <c r="I25" s="118">
        <v>3</v>
      </c>
      <c r="J25" s="119"/>
      <c r="K25" s="118">
        <v>2.7</v>
      </c>
      <c r="L25" s="119"/>
      <c r="M25" s="120" t="s">
        <v>90</v>
      </c>
      <c r="N25" s="120"/>
    </row>
    <row r="26" spans="1:14" ht="24" customHeight="1">
      <c r="A26" s="123"/>
      <c r="B26" s="125" t="s">
        <v>101</v>
      </c>
      <c r="C26" s="125" t="s">
        <v>76</v>
      </c>
      <c r="D26" s="122" t="s">
        <v>105</v>
      </c>
      <c r="E26" s="122"/>
      <c r="F26" s="122"/>
      <c r="G26" s="67" t="s">
        <v>45</v>
      </c>
      <c r="H26" s="67" t="s">
        <v>144</v>
      </c>
      <c r="I26" s="118">
        <v>3</v>
      </c>
      <c r="J26" s="119"/>
      <c r="K26" s="118">
        <v>2.7</v>
      </c>
      <c r="L26" s="119"/>
      <c r="M26" s="120" t="s">
        <v>90</v>
      </c>
      <c r="N26" s="120"/>
    </row>
    <row r="27" spans="1:14" ht="24" customHeight="1">
      <c r="A27" s="123"/>
      <c r="B27" s="125" t="s">
        <v>101</v>
      </c>
      <c r="C27" s="125" t="s">
        <v>76</v>
      </c>
      <c r="D27" s="122" t="s">
        <v>176</v>
      </c>
      <c r="E27" s="122"/>
      <c r="F27" s="122"/>
      <c r="G27" s="67" t="s">
        <v>30</v>
      </c>
      <c r="H27" s="68">
        <v>1</v>
      </c>
      <c r="I27" s="118">
        <v>3</v>
      </c>
      <c r="J27" s="119"/>
      <c r="K27" s="118">
        <v>3</v>
      </c>
      <c r="L27" s="119"/>
      <c r="M27" s="120" t="s">
        <v>90</v>
      </c>
      <c r="N27" s="120"/>
    </row>
    <row r="28" spans="1:14" ht="24" customHeight="1">
      <c r="A28" s="123"/>
      <c r="B28" s="125" t="s">
        <v>170</v>
      </c>
      <c r="C28" s="56" t="s">
        <v>107</v>
      </c>
      <c r="D28" s="122" t="s">
        <v>111</v>
      </c>
      <c r="E28" s="122"/>
      <c r="F28" s="122"/>
      <c r="G28" s="67" t="s">
        <v>112</v>
      </c>
      <c r="H28" s="67" t="s">
        <v>144</v>
      </c>
      <c r="I28" s="118">
        <v>5</v>
      </c>
      <c r="J28" s="119"/>
      <c r="K28" s="118">
        <v>4.5</v>
      </c>
      <c r="L28" s="119"/>
      <c r="M28" s="120" t="s">
        <v>90</v>
      </c>
      <c r="N28" s="120"/>
    </row>
    <row r="29" spans="1:14" ht="24" customHeight="1">
      <c r="A29" s="123"/>
      <c r="B29" s="125" t="s">
        <v>106</v>
      </c>
      <c r="C29" s="125" t="s">
        <v>79</v>
      </c>
      <c r="D29" s="122" t="s">
        <v>114</v>
      </c>
      <c r="E29" s="122"/>
      <c r="F29" s="122"/>
      <c r="G29" s="67" t="s">
        <v>115</v>
      </c>
      <c r="H29" s="67" t="s">
        <v>144</v>
      </c>
      <c r="I29" s="118">
        <v>5</v>
      </c>
      <c r="J29" s="119"/>
      <c r="K29" s="118">
        <v>4.5</v>
      </c>
      <c r="L29" s="119"/>
      <c r="M29" s="120" t="s">
        <v>90</v>
      </c>
      <c r="N29" s="120"/>
    </row>
    <row r="30" spans="1:14" ht="24" customHeight="1">
      <c r="A30" s="123"/>
      <c r="B30" s="125" t="s">
        <v>106</v>
      </c>
      <c r="C30" s="125" t="s">
        <v>79</v>
      </c>
      <c r="D30" s="122" t="s">
        <v>177</v>
      </c>
      <c r="E30" s="122"/>
      <c r="F30" s="122"/>
      <c r="G30" s="67" t="s">
        <v>80</v>
      </c>
      <c r="H30" s="67" t="s">
        <v>144</v>
      </c>
      <c r="I30" s="118">
        <v>5</v>
      </c>
      <c r="J30" s="119"/>
      <c r="K30" s="118">
        <v>4.5</v>
      </c>
      <c r="L30" s="119"/>
      <c r="M30" s="120" t="s">
        <v>90</v>
      </c>
      <c r="N30" s="120"/>
    </row>
    <row r="31" spans="1:14" ht="24" customHeight="1">
      <c r="A31" s="123"/>
      <c r="B31" s="125" t="s">
        <v>171</v>
      </c>
      <c r="C31" s="125" t="s">
        <v>81</v>
      </c>
      <c r="D31" s="122" t="s">
        <v>116</v>
      </c>
      <c r="E31" s="122"/>
      <c r="F31" s="122"/>
      <c r="G31" s="67" t="s">
        <v>32</v>
      </c>
      <c r="H31" s="69">
        <v>0.90780000000000005</v>
      </c>
      <c r="I31" s="118">
        <v>5</v>
      </c>
      <c r="J31" s="119"/>
      <c r="K31" s="118">
        <v>5</v>
      </c>
      <c r="L31" s="119"/>
      <c r="M31" s="120" t="s">
        <v>90</v>
      </c>
      <c r="N31" s="120"/>
    </row>
    <row r="32" spans="1:14" ht="24" customHeight="1">
      <c r="A32" s="123"/>
      <c r="B32" s="125" t="s">
        <v>108</v>
      </c>
      <c r="C32" s="125" t="s">
        <v>81</v>
      </c>
      <c r="D32" s="122" t="s">
        <v>178</v>
      </c>
      <c r="E32" s="122"/>
      <c r="F32" s="122"/>
      <c r="G32" s="67" t="s">
        <v>32</v>
      </c>
      <c r="H32" s="69">
        <v>0.92320000000000002</v>
      </c>
      <c r="I32" s="118">
        <v>5</v>
      </c>
      <c r="J32" s="119"/>
      <c r="K32" s="118">
        <v>5</v>
      </c>
      <c r="L32" s="119"/>
      <c r="M32" s="120" t="s">
        <v>90</v>
      </c>
      <c r="N32" s="120"/>
    </row>
    <row r="33" spans="1:14" ht="24" customHeight="1">
      <c r="A33" s="124" t="s">
        <v>82</v>
      </c>
      <c r="B33" s="124"/>
      <c r="C33" s="124"/>
      <c r="D33" s="124"/>
      <c r="E33" s="124"/>
      <c r="F33" s="124"/>
      <c r="G33" s="124"/>
      <c r="H33" s="124"/>
      <c r="I33" s="124">
        <f>J6+SUM(I13:J32)</f>
        <v>100</v>
      </c>
      <c r="J33" s="124"/>
      <c r="K33" s="124">
        <f>N6+SUM(K13:L32)</f>
        <v>95.44</v>
      </c>
      <c r="L33" s="124"/>
      <c r="M33" s="125" t="s">
        <v>179</v>
      </c>
      <c r="N33" s="125"/>
    </row>
    <row r="36" spans="1:14">
      <c r="N36" t="s">
        <v>5</v>
      </c>
    </row>
  </sheetData>
  <mergeCells count="137">
    <mergeCell ref="I25:J25"/>
    <mergeCell ref="K25:L25"/>
    <mergeCell ref="M25:N25"/>
    <mergeCell ref="D26:F26"/>
    <mergeCell ref="I26:J26"/>
    <mergeCell ref="K26:L26"/>
    <mergeCell ref="M26:N26"/>
    <mergeCell ref="D27:F27"/>
    <mergeCell ref="I27:J27"/>
    <mergeCell ref="K27:L27"/>
    <mergeCell ref="M27:N27"/>
    <mergeCell ref="D25:F25"/>
    <mergeCell ref="B14:B27"/>
    <mergeCell ref="C14:C19"/>
    <mergeCell ref="C20:C23"/>
    <mergeCell ref="C24:C27"/>
    <mergeCell ref="B28:B30"/>
    <mergeCell ref="C29:C30"/>
    <mergeCell ref="B31:B32"/>
    <mergeCell ref="C31:C32"/>
    <mergeCell ref="D28:F28"/>
    <mergeCell ref="D16:F16"/>
    <mergeCell ref="D15:F15"/>
    <mergeCell ref="I28:J28"/>
    <mergeCell ref="K28:L28"/>
    <mergeCell ref="M28:N28"/>
    <mergeCell ref="A33:H33"/>
    <mergeCell ref="I33:J33"/>
    <mergeCell ref="K33:L33"/>
    <mergeCell ref="M33:N33"/>
    <mergeCell ref="D32:F32"/>
    <mergeCell ref="I32:J32"/>
    <mergeCell ref="K32:L32"/>
    <mergeCell ref="M32:N32"/>
    <mergeCell ref="D29:F29"/>
    <mergeCell ref="I29:J29"/>
    <mergeCell ref="K29:L29"/>
    <mergeCell ref="M29:N29"/>
    <mergeCell ref="A10:A11"/>
    <mergeCell ref="A12:A32"/>
    <mergeCell ref="D30:F30"/>
    <mergeCell ref="I30:J30"/>
    <mergeCell ref="K30:L30"/>
    <mergeCell ref="M30:N30"/>
    <mergeCell ref="D31:F31"/>
    <mergeCell ref="I31:J31"/>
    <mergeCell ref="K31:L31"/>
    <mergeCell ref="M31:N31"/>
    <mergeCell ref="D22:F22"/>
    <mergeCell ref="I22:J22"/>
    <mergeCell ref="K22:L22"/>
    <mergeCell ref="M22:N22"/>
    <mergeCell ref="D23:F23"/>
    <mergeCell ref="I23:J23"/>
    <mergeCell ref="K23:L23"/>
    <mergeCell ref="M23:N23"/>
    <mergeCell ref="D24:F24"/>
    <mergeCell ref="I24:J24"/>
    <mergeCell ref="K24:L24"/>
    <mergeCell ref="M24:N24"/>
    <mergeCell ref="D19:F19"/>
    <mergeCell ref="I19:J19"/>
    <mergeCell ref="K19:L19"/>
    <mergeCell ref="M19:N19"/>
    <mergeCell ref="D20:F20"/>
    <mergeCell ref="I20:J20"/>
    <mergeCell ref="K20:L20"/>
    <mergeCell ref="M20:N20"/>
    <mergeCell ref="D21:F21"/>
    <mergeCell ref="I21:J21"/>
    <mergeCell ref="K21:L21"/>
    <mergeCell ref="M21:N21"/>
    <mergeCell ref="I16:J16"/>
    <mergeCell ref="K16:L16"/>
    <mergeCell ref="M16:N16"/>
    <mergeCell ref="D17:F17"/>
    <mergeCell ref="I17:J17"/>
    <mergeCell ref="K17:L17"/>
    <mergeCell ref="M17:N17"/>
    <mergeCell ref="D18:F18"/>
    <mergeCell ref="I18:J18"/>
    <mergeCell ref="K18:L18"/>
    <mergeCell ref="M18:N18"/>
    <mergeCell ref="I15:J15"/>
    <mergeCell ref="K15:L15"/>
    <mergeCell ref="M15:N15"/>
    <mergeCell ref="D12:F12"/>
    <mergeCell ref="I12:J12"/>
    <mergeCell ref="K12:L12"/>
    <mergeCell ref="M12:N12"/>
    <mergeCell ref="D13:F13"/>
    <mergeCell ref="I13:J13"/>
    <mergeCell ref="K13:L13"/>
    <mergeCell ref="M13:N13"/>
    <mergeCell ref="D14:F14"/>
    <mergeCell ref="I14:J14"/>
    <mergeCell ref="K14:L14"/>
    <mergeCell ref="M14:N14"/>
    <mergeCell ref="C9:D9"/>
    <mergeCell ref="F9:G9"/>
    <mergeCell ref="H9:I9"/>
    <mergeCell ref="J9:K9"/>
    <mergeCell ref="L9:M9"/>
    <mergeCell ref="B10:G10"/>
    <mergeCell ref="H10:N10"/>
    <mergeCell ref="B11:G11"/>
    <mergeCell ref="H11:N11"/>
    <mergeCell ref="A4:B9"/>
    <mergeCell ref="C4:D5"/>
    <mergeCell ref="F4:G5"/>
    <mergeCell ref="H4:I5"/>
    <mergeCell ref="J4:K5"/>
    <mergeCell ref="L4:M5"/>
    <mergeCell ref="C7:D7"/>
    <mergeCell ref="F7:G7"/>
    <mergeCell ref="H7:I7"/>
    <mergeCell ref="J7:K7"/>
    <mergeCell ref="L7:M7"/>
    <mergeCell ref="C8:D8"/>
    <mergeCell ref="F8:G8"/>
    <mergeCell ref="H8:I8"/>
    <mergeCell ref="J8:K8"/>
    <mergeCell ref="L8:M8"/>
    <mergeCell ref="A1:N1"/>
    <mergeCell ref="A2:B2"/>
    <mergeCell ref="C2:N2"/>
    <mergeCell ref="A3:B3"/>
    <mergeCell ref="C3:G3"/>
    <mergeCell ref="H3:I3"/>
    <mergeCell ref="J3:N3"/>
    <mergeCell ref="C6:D6"/>
    <mergeCell ref="F6:G6"/>
    <mergeCell ref="H6:I6"/>
    <mergeCell ref="J6:K6"/>
    <mergeCell ref="L6:M6"/>
    <mergeCell ref="E4:E5"/>
    <mergeCell ref="N4:N5"/>
  </mergeCells>
  <phoneticPr fontId="25" type="noConversion"/>
  <pageMargins left="0.74803149606299213" right="0.66" top="0.98425196850393704" bottom="0.98425196850393704" header="0.51181102362204722" footer="0.51181102362204722"/>
  <pageSetup paperSize="9" scale="90" orientation="portrait" r:id="rId1"/>
</worksheet>
</file>

<file path=xl/worksheets/sheet6.xml><?xml version="1.0" encoding="utf-8"?>
<worksheet xmlns="http://schemas.openxmlformats.org/spreadsheetml/2006/main" xmlns:r="http://schemas.openxmlformats.org/officeDocument/2006/relationships">
  <sheetPr>
    <tabColor theme="4"/>
  </sheetPr>
  <dimension ref="A1:Q24"/>
  <sheetViews>
    <sheetView workbookViewId="0">
      <selection activeCell="K21" sqref="K21:L21"/>
    </sheetView>
  </sheetViews>
  <sheetFormatPr defaultColWidth="9" defaultRowHeight="13.5"/>
  <cols>
    <col min="1" max="1" width="5.25" customWidth="1"/>
    <col min="3" max="3" width="10.625" customWidth="1"/>
    <col min="4" max="5" width="8.375" customWidth="1"/>
    <col min="6" max="6" width="2.375" customWidth="1"/>
    <col min="7" max="7" width="9.375" customWidth="1"/>
    <col min="8" max="8" width="10.125" customWidth="1"/>
    <col min="9" max="9" width="6.875" customWidth="1"/>
    <col min="10" max="10" width="0.875" customWidth="1"/>
    <col min="11" max="11" width="8" customWidth="1"/>
    <col min="12" max="12" width="1" customWidth="1"/>
    <col min="13" max="13" width="6.875" customWidth="1"/>
    <col min="14" max="14" width="10.875" customWidth="1"/>
    <col min="17" max="17" width="11.125" customWidth="1"/>
  </cols>
  <sheetData>
    <row r="1" spans="1:17" ht="42" customHeight="1">
      <c r="A1" s="105" t="s">
        <v>165</v>
      </c>
      <c r="B1" s="105"/>
      <c r="C1" s="105"/>
      <c r="D1" s="105"/>
      <c r="E1" s="105"/>
      <c r="F1" s="105"/>
      <c r="G1" s="105"/>
      <c r="H1" s="105"/>
      <c r="I1" s="105"/>
      <c r="J1" s="105"/>
      <c r="K1" s="105"/>
      <c r="L1" s="105"/>
      <c r="M1" s="105"/>
      <c r="N1" s="105"/>
    </row>
    <row r="2" spans="1:17" ht="15.75" customHeight="1">
      <c r="A2" s="106" t="s">
        <v>51</v>
      </c>
      <c r="B2" s="106"/>
      <c r="C2" s="106" t="s">
        <v>182</v>
      </c>
      <c r="D2" s="106"/>
      <c r="E2" s="106"/>
      <c r="F2" s="106"/>
      <c r="G2" s="106"/>
      <c r="H2" s="106"/>
      <c r="I2" s="106"/>
      <c r="J2" s="106"/>
      <c r="K2" s="106"/>
      <c r="L2" s="106"/>
      <c r="M2" s="106"/>
      <c r="N2" s="106"/>
    </row>
    <row r="3" spans="1:17" ht="15.75" customHeight="1">
      <c r="A3" s="106" t="s">
        <v>52</v>
      </c>
      <c r="B3" s="106"/>
      <c r="C3" s="106" t="s">
        <v>62</v>
      </c>
      <c r="D3" s="106"/>
      <c r="E3" s="106"/>
      <c r="F3" s="106"/>
      <c r="G3" s="106"/>
      <c r="H3" s="106" t="s">
        <v>63</v>
      </c>
      <c r="I3" s="106"/>
      <c r="J3" s="107" t="s">
        <v>7</v>
      </c>
      <c r="K3" s="107"/>
      <c r="L3" s="107"/>
      <c r="M3" s="107"/>
      <c r="N3" s="107"/>
    </row>
    <row r="4" spans="1:17">
      <c r="A4" s="107" t="s">
        <v>53</v>
      </c>
      <c r="B4" s="107"/>
      <c r="C4" s="107"/>
      <c r="D4" s="107"/>
      <c r="E4" s="107" t="s">
        <v>8</v>
      </c>
      <c r="F4" s="107" t="s">
        <v>64</v>
      </c>
      <c r="G4" s="107"/>
      <c r="H4" s="107" t="s">
        <v>65</v>
      </c>
      <c r="I4" s="107"/>
      <c r="J4" s="107" t="s">
        <v>12</v>
      </c>
      <c r="K4" s="107"/>
      <c r="L4" s="107" t="s">
        <v>66</v>
      </c>
      <c r="M4" s="107"/>
      <c r="N4" s="107" t="s">
        <v>13</v>
      </c>
    </row>
    <row r="5" spans="1:17">
      <c r="A5" s="107"/>
      <c r="B5" s="107"/>
      <c r="C5" s="107"/>
      <c r="D5" s="107"/>
      <c r="E5" s="107"/>
      <c r="F5" s="107"/>
      <c r="G5" s="107"/>
      <c r="H5" s="107"/>
      <c r="I5" s="107"/>
      <c r="J5" s="107"/>
      <c r="K5" s="107"/>
      <c r="L5" s="107"/>
      <c r="M5" s="107"/>
      <c r="N5" s="107"/>
    </row>
    <row r="6" spans="1:17" ht="16.5" customHeight="1">
      <c r="A6" s="107"/>
      <c r="B6" s="107"/>
      <c r="C6" s="108" t="s">
        <v>67</v>
      </c>
      <c r="D6" s="108"/>
      <c r="E6" s="50"/>
      <c r="F6" s="109">
        <v>59.58</v>
      </c>
      <c r="G6" s="110"/>
      <c r="H6" s="109">
        <v>59.58</v>
      </c>
      <c r="I6" s="110"/>
      <c r="J6" s="104">
        <v>10</v>
      </c>
      <c r="K6" s="104"/>
      <c r="L6" s="111">
        <f>H6/F6</f>
        <v>1</v>
      </c>
      <c r="M6" s="111"/>
      <c r="N6" s="58">
        <v>10</v>
      </c>
    </row>
    <row r="7" spans="1:17" ht="16.5" customHeight="1">
      <c r="A7" s="107"/>
      <c r="B7" s="107"/>
      <c r="C7" s="107" t="s">
        <v>68</v>
      </c>
      <c r="D7" s="107"/>
      <c r="E7" s="50"/>
      <c r="F7" s="109">
        <v>59.58</v>
      </c>
      <c r="G7" s="110"/>
      <c r="H7" s="109">
        <v>59.58</v>
      </c>
      <c r="I7" s="110"/>
      <c r="J7" s="104" t="s">
        <v>16</v>
      </c>
      <c r="K7" s="104"/>
      <c r="L7" s="115" t="s">
        <v>69</v>
      </c>
      <c r="M7" s="104"/>
      <c r="N7" s="58" t="s">
        <v>16</v>
      </c>
    </row>
    <row r="8" spans="1:17" ht="16.5" customHeight="1">
      <c r="A8" s="107"/>
      <c r="B8" s="107"/>
      <c r="C8" s="107" t="s">
        <v>70</v>
      </c>
      <c r="D8" s="107"/>
      <c r="E8" s="58"/>
      <c r="F8" s="116" t="s">
        <v>5</v>
      </c>
      <c r="G8" s="117"/>
      <c r="H8" s="104" t="s">
        <v>5</v>
      </c>
      <c r="I8" s="104"/>
      <c r="J8" s="104" t="s">
        <v>16</v>
      </c>
      <c r="K8" s="104"/>
      <c r="L8" s="104"/>
      <c r="M8" s="104"/>
      <c r="N8" s="58" t="s">
        <v>16</v>
      </c>
    </row>
    <row r="9" spans="1:17" ht="16.5" customHeight="1">
      <c r="A9" s="107"/>
      <c r="B9" s="107"/>
      <c r="C9" s="107" t="s">
        <v>61</v>
      </c>
      <c r="D9" s="107"/>
      <c r="E9" s="58"/>
      <c r="F9" s="104"/>
      <c r="G9" s="104"/>
      <c r="H9" s="104"/>
      <c r="I9" s="104"/>
      <c r="J9" s="104" t="s">
        <v>16</v>
      </c>
      <c r="K9" s="104"/>
      <c r="L9" s="104"/>
      <c r="M9" s="104"/>
      <c r="N9" s="58" t="s">
        <v>16</v>
      </c>
    </row>
    <row r="10" spans="1:17" ht="20.25" customHeight="1">
      <c r="A10" s="107" t="s">
        <v>71</v>
      </c>
      <c r="B10" s="107" t="s">
        <v>19</v>
      </c>
      <c r="C10" s="107"/>
      <c r="D10" s="107"/>
      <c r="E10" s="107"/>
      <c r="F10" s="107"/>
      <c r="G10" s="107"/>
      <c r="H10" s="107" t="s">
        <v>72</v>
      </c>
      <c r="I10" s="107"/>
      <c r="J10" s="107"/>
      <c r="K10" s="107"/>
      <c r="L10" s="107"/>
      <c r="M10" s="107"/>
      <c r="N10" s="107"/>
    </row>
    <row r="11" spans="1:17" ht="71.25" customHeight="1">
      <c r="A11" s="107"/>
      <c r="B11" s="112" t="s">
        <v>183</v>
      </c>
      <c r="C11" s="113"/>
      <c r="D11" s="113"/>
      <c r="E11" s="113"/>
      <c r="F11" s="113"/>
      <c r="G11" s="114"/>
      <c r="H11" s="112" t="s">
        <v>184</v>
      </c>
      <c r="I11" s="113"/>
      <c r="J11" s="113"/>
      <c r="K11" s="113"/>
      <c r="L11" s="113"/>
      <c r="M11" s="113"/>
      <c r="N11" s="114"/>
    </row>
    <row r="12" spans="1:17" ht="20.25" customHeight="1">
      <c r="A12" s="126" t="s">
        <v>73</v>
      </c>
      <c r="B12" s="60" t="s">
        <v>22</v>
      </c>
      <c r="C12" s="60" t="s">
        <v>23</v>
      </c>
      <c r="D12" s="121" t="s">
        <v>24</v>
      </c>
      <c r="E12" s="121"/>
      <c r="F12" s="121"/>
      <c r="G12" s="60" t="s">
        <v>25</v>
      </c>
      <c r="H12" s="60" t="s">
        <v>26</v>
      </c>
      <c r="I12" s="121" t="s">
        <v>12</v>
      </c>
      <c r="J12" s="121"/>
      <c r="K12" s="121" t="s">
        <v>13</v>
      </c>
      <c r="L12" s="121"/>
      <c r="M12" s="121" t="s">
        <v>27</v>
      </c>
      <c r="N12" s="121"/>
    </row>
    <row r="13" spans="1:17" ht="25.5" customHeight="1">
      <c r="A13" s="127"/>
      <c r="B13" s="128" t="s">
        <v>168</v>
      </c>
      <c r="C13" s="59" t="s">
        <v>100</v>
      </c>
      <c r="D13" s="122" t="s">
        <v>193</v>
      </c>
      <c r="E13" s="122"/>
      <c r="F13" s="122"/>
      <c r="G13" s="67" t="s">
        <v>195</v>
      </c>
      <c r="H13" s="67" t="s">
        <v>144</v>
      </c>
      <c r="I13" s="118">
        <v>10</v>
      </c>
      <c r="J13" s="119"/>
      <c r="K13" s="118">
        <v>9</v>
      </c>
      <c r="L13" s="119"/>
      <c r="M13" s="120" t="s">
        <v>90</v>
      </c>
      <c r="N13" s="120"/>
      <c r="Q13" s="6"/>
    </row>
    <row r="14" spans="1:17" ht="25.5" customHeight="1">
      <c r="A14" s="127"/>
      <c r="B14" s="130"/>
      <c r="C14" s="73" t="s">
        <v>192</v>
      </c>
      <c r="D14" s="122" t="s">
        <v>194</v>
      </c>
      <c r="E14" s="122"/>
      <c r="F14" s="122"/>
      <c r="G14" s="67" t="s">
        <v>195</v>
      </c>
      <c r="H14" s="67" t="s">
        <v>144</v>
      </c>
      <c r="I14" s="118">
        <v>10</v>
      </c>
      <c r="J14" s="119"/>
      <c r="K14" s="118">
        <v>9</v>
      </c>
      <c r="L14" s="119"/>
      <c r="M14" s="120"/>
      <c r="N14" s="120"/>
      <c r="Q14" s="6"/>
    </row>
    <row r="15" spans="1:17" ht="25.5" customHeight="1">
      <c r="A15" s="127"/>
      <c r="B15" s="128" t="s">
        <v>190</v>
      </c>
      <c r="C15" s="74" t="s">
        <v>74</v>
      </c>
      <c r="D15" s="122" t="s">
        <v>196</v>
      </c>
      <c r="E15" s="122"/>
      <c r="F15" s="122"/>
      <c r="G15" s="76" t="s">
        <v>197</v>
      </c>
      <c r="H15" s="68" t="s">
        <v>198</v>
      </c>
      <c r="I15" s="118">
        <v>10</v>
      </c>
      <c r="J15" s="119"/>
      <c r="K15" s="118">
        <v>10</v>
      </c>
      <c r="L15" s="119"/>
      <c r="M15" s="120" t="s">
        <v>90</v>
      </c>
      <c r="N15" s="120"/>
    </row>
    <row r="16" spans="1:17" ht="25.5" customHeight="1">
      <c r="A16" s="127"/>
      <c r="B16" s="129"/>
      <c r="C16" s="125" t="s">
        <v>75</v>
      </c>
      <c r="D16" s="122" t="s">
        <v>199</v>
      </c>
      <c r="E16" s="122"/>
      <c r="F16" s="122"/>
      <c r="G16" s="76" t="s">
        <v>195</v>
      </c>
      <c r="H16" s="67" t="s">
        <v>144</v>
      </c>
      <c r="I16" s="118">
        <v>10</v>
      </c>
      <c r="J16" s="119"/>
      <c r="K16" s="118">
        <v>9</v>
      </c>
      <c r="L16" s="119"/>
      <c r="M16" s="120" t="s">
        <v>90</v>
      </c>
      <c r="N16" s="120"/>
    </row>
    <row r="17" spans="1:14" ht="25.5" customHeight="1">
      <c r="A17" s="127"/>
      <c r="B17" s="129"/>
      <c r="C17" s="125" t="s">
        <v>75</v>
      </c>
      <c r="D17" s="122" t="s">
        <v>200</v>
      </c>
      <c r="E17" s="122"/>
      <c r="F17" s="122"/>
      <c r="G17" s="76" t="s">
        <v>30</v>
      </c>
      <c r="H17" s="68">
        <v>1</v>
      </c>
      <c r="I17" s="118">
        <v>10</v>
      </c>
      <c r="J17" s="119"/>
      <c r="K17" s="118">
        <v>10</v>
      </c>
      <c r="L17" s="119"/>
      <c r="M17" s="120" t="s">
        <v>90</v>
      </c>
      <c r="N17" s="120"/>
    </row>
    <row r="18" spans="1:14" ht="25.5" customHeight="1">
      <c r="A18" s="127"/>
      <c r="B18" s="129"/>
      <c r="C18" s="73" t="s">
        <v>76</v>
      </c>
      <c r="D18" s="122" t="s">
        <v>201</v>
      </c>
      <c r="E18" s="122"/>
      <c r="F18" s="122"/>
      <c r="G18" s="76" t="s">
        <v>30</v>
      </c>
      <c r="H18" s="68">
        <v>1</v>
      </c>
      <c r="I18" s="118">
        <v>10</v>
      </c>
      <c r="J18" s="119"/>
      <c r="K18" s="118">
        <v>10</v>
      </c>
      <c r="L18" s="119"/>
      <c r="M18" s="120" t="s">
        <v>90</v>
      </c>
      <c r="N18" s="120"/>
    </row>
    <row r="19" spans="1:14" ht="25.5" customHeight="1">
      <c r="A19" s="127"/>
      <c r="B19" s="74" t="s">
        <v>191</v>
      </c>
      <c r="C19" s="73" t="s">
        <v>202</v>
      </c>
      <c r="D19" s="122" t="s">
        <v>203</v>
      </c>
      <c r="E19" s="122"/>
      <c r="F19" s="122"/>
      <c r="G19" s="67" t="s">
        <v>204</v>
      </c>
      <c r="H19" s="67" t="s">
        <v>144</v>
      </c>
      <c r="I19" s="118">
        <v>20</v>
      </c>
      <c r="J19" s="119"/>
      <c r="K19" s="118">
        <v>18</v>
      </c>
      <c r="L19" s="119"/>
      <c r="M19" s="120"/>
      <c r="N19" s="120"/>
    </row>
    <row r="20" spans="1:14" ht="25.5" customHeight="1">
      <c r="A20" s="127"/>
      <c r="B20" s="74" t="s">
        <v>171</v>
      </c>
      <c r="C20" s="74" t="s">
        <v>81</v>
      </c>
      <c r="D20" s="122" t="s">
        <v>205</v>
      </c>
      <c r="E20" s="122"/>
      <c r="F20" s="122"/>
      <c r="G20" s="67" t="s">
        <v>32</v>
      </c>
      <c r="H20" s="68">
        <v>0.95</v>
      </c>
      <c r="I20" s="118">
        <v>10</v>
      </c>
      <c r="J20" s="119"/>
      <c r="K20" s="118">
        <v>10</v>
      </c>
      <c r="L20" s="119"/>
      <c r="M20" s="120" t="s">
        <v>90</v>
      </c>
      <c r="N20" s="120"/>
    </row>
    <row r="21" spans="1:14" ht="25.5" customHeight="1">
      <c r="A21" s="124" t="s">
        <v>82</v>
      </c>
      <c r="B21" s="124"/>
      <c r="C21" s="124"/>
      <c r="D21" s="124"/>
      <c r="E21" s="124"/>
      <c r="F21" s="124"/>
      <c r="G21" s="124"/>
      <c r="H21" s="124"/>
      <c r="I21" s="124">
        <f>J6+SUM(I13:J20)</f>
        <v>100</v>
      </c>
      <c r="J21" s="124"/>
      <c r="K21" s="124">
        <f>N6+SUM(K13:L20)</f>
        <v>95</v>
      </c>
      <c r="L21" s="124"/>
      <c r="M21" s="125" t="s">
        <v>156</v>
      </c>
      <c r="N21" s="125"/>
    </row>
    <row r="24" spans="1:14">
      <c r="N24" t="s">
        <v>5</v>
      </c>
    </row>
  </sheetData>
  <mergeCells count="84">
    <mergeCell ref="B13:B14"/>
    <mergeCell ref="D14:F14"/>
    <mergeCell ref="I14:J14"/>
    <mergeCell ref="K14:L14"/>
    <mergeCell ref="M14:N14"/>
    <mergeCell ref="M13:N13"/>
    <mergeCell ref="A1:N1"/>
    <mergeCell ref="A2:B2"/>
    <mergeCell ref="C2:N2"/>
    <mergeCell ref="A3:B3"/>
    <mergeCell ref="C3:G3"/>
    <mergeCell ref="H3:I3"/>
    <mergeCell ref="J3:N3"/>
    <mergeCell ref="A4:B9"/>
    <mergeCell ref="L4:M5"/>
    <mergeCell ref="N4:N5"/>
    <mergeCell ref="C6:D6"/>
    <mergeCell ref="F6:G6"/>
    <mergeCell ref="H6:I6"/>
    <mergeCell ref="J6:K6"/>
    <mergeCell ref="L6:M6"/>
    <mergeCell ref="C4:D5"/>
    <mergeCell ref="E4:E5"/>
    <mergeCell ref="F4:G5"/>
    <mergeCell ref="H4:I5"/>
    <mergeCell ref="L7:M7"/>
    <mergeCell ref="C8:D8"/>
    <mergeCell ref="F8:G8"/>
    <mergeCell ref="H8:I8"/>
    <mergeCell ref="A10:A11"/>
    <mergeCell ref="B10:G10"/>
    <mergeCell ref="H10:N10"/>
    <mergeCell ref="B11:G11"/>
    <mergeCell ref="H11:N11"/>
    <mergeCell ref="D12:F12"/>
    <mergeCell ref="I12:J12"/>
    <mergeCell ref="K12:L12"/>
    <mergeCell ref="M12:N12"/>
    <mergeCell ref="J4:K5"/>
    <mergeCell ref="C7:D7"/>
    <mergeCell ref="F7:G7"/>
    <mergeCell ref="H7:I7"/>
    <mergeCell ref="J7:K7"/>
    <mergeCell ref="C9:D9"/>
    <mergeCell ref="F9:G9"/>
    <mergeCell ref="H9:I9"/>
    <mergeCell ref="J9:K9"/>
    <mergeCell ref="L9:M9"/>
    <mergeCell ref="J8:K8"/>
    <mergeCell ref="L8:M8"/>
    <mergeCell ref="D13:F13"/>
    <mergeCell ref="I13:J13"/>
    <mergeCell ref="K13:L13"/>
    <mergeCell ref="I16:J16"/>
    <mergeCell ref="K15:L15"/>
    <mergeCell ref="D15:F15"/>
    <mergeCell ref="I15:J15"/>
    <mergeCell ref="K18:L18"/>
    <mergeCell ref="C16:C17"/>
    <mergeCell ref="D16:F16"/>
    <mergeCell ref="K16:L16"/>
    <mergeCell ref="M16:N16"/>
    <mergeCell ref="D17:F17"/>
    <mergeCell ref="I17:J17"/>
    <mergeCell ref="K17:L17"/>
    <mergeCell ref="M17:N17"/>
    <mergeCell ref="D18:F18"/>
    <mergeCell ref="I18:J18"/>
    <mergeCell ref="M21:N21"/>
    <mergeCell ref="A12:A20"/>
    <mergeCell ref="B15:B18"/>
    <mergeCell ref="D20:F20"/>
    <mergeCell ref="I20:J20"/>
    <mergeCell ref="K20:L20"/>
    <mergeCell ref="M20:N20"/>
    <mergeCell ref="A21:H21"/>
    <mergeCell ref="I21:J21"/>
    <mergeCell ref="K21:L21"/>
    <mergeCell ref="D19:F19"/>
    <mergeCell ref="I19:J19"/>
    <mergeCell ref="K19:L19"/>
    <mergeCell ref="M19:N19"/>
    <mergeCell ref="M18:N18"/>
    <mergeCell ref="M15:N15"/>
  </mergeCells>
  <phoneticPr fontId="25" type="noConversion"/>
  <pageMargins left="0.74803149606299213" right="0.66" top="0.98425196850393704" bottom="0.98425196850393704" header="0.51181102362204722" footer="0.51181102362204722"/>
  <pageSetup paperSize="9" scale="90" orientation="portrait" r:id="rId1"/>
</worksheet>
</file>

<file path=xl/worksheets/sheet7.xml><?xml version="1.0" encoding="utf-8"?>
<worksheet xmlns="http://schemas.openxmlformats.org/spreadsheetml/2006/main" xmlns:r="http://schemas.openxmlformats.org/officeDocument/2006/relationships">
  <sheetPr>
    <tabColor theme="4"/>
  </sheetPr>
  <dimension ref="A1:O27"/>
  <sheetViews>
    <sheetView workbookViewId="0">
      <selection activeCell="K27" sqref="K27:L27"/>
    </sheetView>
  </sheetViews>
  <sheetFormatPr defaultColWidth="9" defaultRowHeight="13.5"/>
  <cols>
    <col min="1" max="1" width="5.25" customWidth="1"/>
    <col min="2" max="2" width="8.125" customWidth="1"/>
    <col min="3" max="3" width="9.375" customWidth="1"/>
    <col min="4" max="4" width="7.125" customWidth="1"/>
    <col min="5" max="5" width="9.625" customWidth="1"/>
    <col min="6" max="6" width="2.625" customWidth="1"/>
    <col min="7" max="7" width="10.75" customWidth="1"/>
    <col min="8" max="8" width="10.125" customWidth="1"/>
    <col min="9" max="9" width="6.875" customWidth="1"/>
    <col min="10" max="10" width="1.25" customWidth="1"/>
    <col min="11" max="11" width="8" customWidth="1"/>
    <col min="12" max="12" width="1" customWidth="1"/>
    <col min="13" max="13" width="6.875" customWidth="1"/>
    <col min="14" max="14" width="10.125" customWidth="1"/>
    <col min="16" max="16" width="12.625"/>
    <col min="17" max="17" width="11.125" customWidth="1"/>
  </cols>
  <sheetData>
    <row r="1" spans="1:15" ht="42" customHeight="1">
      <c r="A1" s="105" t="s">
        <v>165</v>
      </c>
      <c r="B1" s="105"/>
      <c r="C1" s="105"/>
      <c r="D1" s="105"/>
      <c r="E1" s="105"/>
      <c r="F1" s="105"/>
      <c r="G1" s="105"/>
      <c r="H1" s="105"/>
      <c r="I1" s="105"/>
      <c r="J1" s="105"/>
      <c r="K1" s="105"/>
      <c r="L1" s="105"/>
      <c r="M1" s="105"/>
      <c r="N1" s="105"/>
      <c r="O1" s="5"/>
    </row>
    <row r="2" spans="1:15" ht="18.75" customHeight="1">
      <c r="A2" s="106" t="s">
        <v>51</v>
      </c>
      <c r="B2" s="106"/>
      <c r="C2" s="106" t="s">
        <v>164</v>
      </c>
      <c r="D2" s="106"/>
      <c r="E2" s="106"/>
      <c r="F2" s="106"/>
      <c r="G2" s="106"/>
      <c r="H2" s="106"/>
      <c r="I2" s="106"/>
      <c r="J2" s="106"/>
      <c r="K2" s="106"/>
      <c r="L2" s="106"/>
      <c r="M2" s="106"/>
      <c r="N2" s="106"/>
    </row>
    <row r="3" spans="1:15" ht="18.75" customHeight="1">
      <c r="A3" s="107" t="s">
        <v>52</v>
      </c>
      <c r="B3" s="107"/>
      <c r="C3" s="107" t="s">
        <v>62</v>
      </c>
      <c r="D3" s="107"/>
      <c r="E3" s="107"/>
      <c r="F3" s="107"/>
      <c r="G3" s="107"/>
      <c r="H3" s="107" t="s">
        <v>63</v>
      </c>
      <c r="I3" s="107"/>
      <c r="J3" s="107" t="s">
        <v>84</v>
      </c>
      <c r="K3" s="107"/>
      <c r="L3" s="107"/>
      <c r="M3" s="107"/>
      <c r="N3" s="107"/>
    </row>
    <row r="4" spans="1:15">
      <c r="A4" s="107" t="s">
        <v>53</v>
      </c>
      <c r="B4" s="107"/>
      <c r="C4" s="107"/>
      <c r="D4" s="107"/>
      <c r="E4" s="107" t="s">
        <v>8</v>
      </c>
      <c r="F4" s="107" t="s">
        <v>64</v>
      </c>
      <c r="G4" s="107"/>
      <c r="H4" s="107" t="s">
        <v>65</v>
      </c>
      <c r="I4" s="107"/>
      <c r="J4" s="107" t="s">
        <v>12</v>
      </c>
      <c r="K4" s="107"/>
      <c r="L4" s="107" t="s">
        <v>66</v>
      </c>
      <c r="M4" s="107"/>
      <c r="N4" s="107" t="s">
        <v>13</v>
      </c>
    </row>
    <row r="5" spans="1:15">
      <c r="A5" s="107"/>
      <c r="B5" s="107"/>
      <c r="C5" s="107"/>
      <c r="D5" s="107"/>
      <c r="E5" s="107"/>
      <c r="F5" s="107"/>
      <c r="G5" s="107"/>
      <c r="H5" s="107"/>
      <c r="I5" s="107"/>
      <c r="J5" s="107"/>
      <c r="K5" s="107"/>
      <c r="L5" s="107"/>
      <c r="M5" s="107"/>
      <c r="N5" s="107"/>
    </row>
    <row r="6" spans="1:15">
      <c r="A6" s="107"/>
      <c r="B6" s="107"/>
      <c r="C6" s="108" t="s">
        <v>67</v>
      </c>
      <c r="D6" s="108"/>
      <c r="E6" s="53"/>
      <c r="F6" s="131">
        <v>300</v>
      </c>
      <c r="G6" s="131"/>
      <c r="H6" s="131">
        <v>300</v>
      </c>
      <c r="I6" s="131"/>
      <c r="J6" s="104">
        <v>10</v>
      </c>
      <c r="K6" s="104"/>
      <c r="L6" s="111">
        <f>H6/F6</f>
        <v>1</v>
      </c>
      <c r="M6" s="111"/>
      <c r="N6" s="49">
        <v>10</v>
      </c>
    </row>
    <row r="7" spans="1:15">
      <c r="A7" s="107"/>
      <c r="B7" s="107"/>
      <c r="C7" s="107" t="s">
        <v>68</v>
      </c>
      <c r="D7" s="107"/>
      <c r="E7" s="48"/>
      <c r="F7" s="131">
        <v>300</v>
      </c>
      <c r="G7" s="131"/>
      <c r="H7" s="131">
        <v>300</v>
      </c>
      <c r="I7" s="131"/>
      <c r="J7" s="104" t="s">
        <v>16</v>
      </c>
      <c r="K7" s="104"/>
      <c r="L7" s="115" t="s">
        <v>69</v>
      </c>
      <c r="M7" s="104"/>
      <c r="N7" s="49" t="s">
        <v>16</v>
      </c>
    </row>
    <row r="8" spans="1:15">
      <c r="A8" s="107"/>
      <c r="B8" s="107"/>
      <c r="C8" s="107" t="s">
        <v>70</v>
      </c>
      <c r="D8" s="107"/>
      <c r="E8" s="49"/>
      <c r="F8" s="109"/>
      <c r="G8" s="110"/>
      <c r="H8" s="131"/>
      <c r="I8" s="131"/>
      <c r="J8" s="104" t="s">
        <v>16</v>
      </c>
      <c r="K8" s="104"/>
      <c r="L8" s="104"/>
      <c r="M8" s="104"/>
      <c r="N8" s="49" t="s">
        <v>16</v>
      </c>
    </row>
    <row r="9" spans="1:15">
      <c r="A9" s="107"/>
      <c r="B9" s="107"/>
      <c r="C9" s="107" t="s">
        <v>61</v>
      </c>
      <c r="D9" s="107"/>
      <c r="E9" s="49"/>
      <c r="F9" s="104"/>
      <c r="G9" s="104"/>
      <c r="H9" s="104"/>
      <c r="I9" s="104"/>
      <c r="J9" s="104" t="s">
        <v>16</v>
      </c>
      <c r="K9" s="104"/>
      <c r="L9" s="104"/>
      <c r="M9" s="104"/>
      <c r="N9" s="49" t="s">
        <v>16</v>
      </c>
    </row>
    <row r="10" spans="1:15">
      <c r="A10" s="107" t="s">
        <v>71</v>
      </c>
      <c r="B10" s="107" t="s">
        <v>19</v>
      </c>
      <c r="C10" s="107"/>
      <c r="D10" s="107"/>
      <c r="E10" s="107"/>
      <c r="F10" s="107"/>
      <c r="G10" s="107"/>
      <c r="H10" s="107" t="s">
        <v>72</v>
      </c>
      <c r="I10" s="107"/>
      <c r="J10" s="107"/>
      <c r="K10" s="107"/>
      <c r="L10" s="107"/>
      <c r="M10" s="107"/>
      <c r="N10" s="107"/>
    </row>
    <row r="11" spans="1:15" ht="37.9" customHeight="1">
      <c r="A11" s="107"/>
      <c r="B11" s="112" t="s">
        <v>185</v>
      </c>
      <c r="C11" s="113"/>
      <c r="D11" s="113"/>
      <c r="E11" s="113"/>
      <c r="F11" s="113"/>
      <c r="G11" s="114"/>
      <c r="H11" s="112" t="s">
        <v>206</v>
      </c>
      <c r="I11" s="113"/>
      <c r="J11" s="113"/>
      <c r="K11" s="113"/>
      <c r="L11" s="113"/>
      <c r="M11" s="113"/>
      <c r="N11" s="114"/>
    </row>
    <row r="12" spans="1:15" ht="23.25" customHeight="1">
      <c r="A12" s="123" t="s">
        <v>73</v>
      </c>
      <c r="B12" s="57" t="s">
        <v>22</v>
      </c>
      <c r="C12" s="57" t="s">
        <v>23</v>
      </c>
      <c r="D12" s="121" t="s">
        <v>24</v>
      </c>
      <c r="E12" s="121"/>
      <c r="F12" s="121"/>
      <c r="G12" s="57" t="s">
        <v>25</v>
      </c>
      <c r="H12" s="57" t="s">
        <v>26</v>
      </c>
      <c r="I12" s="121" t="s">
        <v>12</v>
      </c>
      <c r="J12" s="121"/>
      <c r="K12" s="121" t="s">
        <v>13</v>
      </c>
      <c r="L12" s="121"/>
      <c r="M12" s="121" t="s">
        <v>27</v>
      </c>
      <c r="N12" s="121"/>
    </row>
    <row r="13" spans="1:15" ht="23.25" customHeight="1">
      <c r="A13" s="123"/>
      <c r="B13" s="70" t="s">
        <v>168</v>
      </c>
      <c r="C13" s="70" t="s">
        <v>100</v>
      </c>
      <c r="D13" s="122" t="s">
        <v>207</v>
      </c>
      <c r="E13" s="122"/>
      <c r="F13" s="122"/>
      <c r="G13" s="70" t="s">
        <v>30</v>
      </c>
      <c r="H13" s="70" t="s">
        <v>186</v>
      </c>
      <c r="I13" s="118">
        <v>20</v>
      </c>
      <c r="J13" s="119"/>
      <c r="K13" s="118">
        <v>20</v>
      </c>
      <c r="L13" s="119"/>
      <c r="M13" s="120" t="s">
        <v>90</v>
      </c>
      <c r="N13" s="120"/>
    </row>
    <row r="14" spans="1:15" ht="23.25" customHeight="1">
      <c r="A14" s="123"/>
      <c r="B14" s="134" t="s">
        <v>190</v>
      </c>
      <c r="C14" s="134" t="s">
        <v>74</v>
      </c>
      <c r="D14" s="122" t="s">
        <v>208</v>
      </c>
      <c r="E14" s="122"/>
      <c r="F14" s="122"/>
      <c r="G14" s="70" t="s">
        <v>187</v>
      </c>
      <c r="H14" s="75" t="s">
        <v>188</v>
      </c>
      <c r="I14" s="133">
        <v>5</v>
      </c>
      <c r="J14" s="119"/>
      <c r="K14" s="133">
        <v>5</v>
      </c>
      <c r="L14" s="119"/>
      <c r="M14" s="132" t="s">
        <v>90</v>
      </c>
      <c r="N14" s="132"/>
    </row>
    <row r="15" spans="1:15" ht="23.25" customHeight="1">
      <c r="A15" s="123"/>
      <c r="B15" s="134"/>
      <c r="C15" s="134"/>
      <c r="D15" s="122" t="s">
        <v>209</v>
      </c>
      <c r="E15" s="122"/>
      <c r="F15" s="122"/>
      <c r="G15" s="75" t="s">
        <v>187</v>
      </c>
      <c r="H15" s="75" t="s">
        <v>188</v>
      </c>
      <c r="I15" s="133">
        <v>5</v>
      </c>
      <c r="J15" s="119"/>
      <c r="K15" s="133">
        <v>5</v>
      </c>
      <c r="L15" s="119"/>
      <c r="M15" s="132"/>
      <c r="N15" s="132"/>
    </row>
    <row r="16" spans="1:15" ht="23.25" customHeight="1">
      <c r="A16" s="123"/>
      <c r="B16" s="134" t="s">
        <v>101</v>
      </c>
      <c r="C16" s="134" t="s">
        <v>74</v>
      </c>
      <c r="D16" s="122" t="s">
        <v>210</v>
      </c>
      <c r="E16" s="122"/>
      <c r="F16" s="122"/>
      <c r="G16" s="70" t="s">
        <v>187</v>
      </c>
      <c r="H16" s="70" t="s">
        <v>188</v>
      </c>
      <c r="I16" s="133">
        <v>5</v>
      </c>
      <c r="J16" s="119"/>
      <c r="K16" s="133">
        <v>5</v>
      </c>
      <c r="L16" s="119"/>
      <c r="M16" s="132" t="s">
        <v>90</v>
      </c>
      <c r="N16" s="132"/>
    </row>
    <row r="17" spans="1:14" ht="23.25" customHeight="1">
      <c r="A17" s="123"/>
      <c r="B17" s="134" t="s">
        <v>101</v>
      </c>
      <c r="C17" s="135" t="s">
        <v>75</v>
      </c>
      <c r="D17" s="122" t="s">
        <v>211</v>
      </c>
      <c r="E17" s="122"/>
      <c r="F17" s="122"/>
      <c r="G17" s="70" t="s">
        <v>30</v>
      </c>
      <c r="H17" s="75" t="s">
        <v>186</v>
      </c>
      <c r="I17" s="133">
        <v>5</v>
      </c>
      <c r="J17" s="119"/>
      <c r="K17" s="133">
        <v>5</v>
      </c>
      <c r="L17" s="119"/>
      <c r="M17" s="132" t="s">
        <v>90</v>
      </c>
      <c r="N17" s="132"/>
    </row>
    <row r="18" spans="1:14" ht="23.25" customHeight="1">
      <c r="A18" s="123"/>
      <c r="B18" s="134"/>
      <c r="C18" s="136"/>
      <c r="D18" s="122" t="s">
        <v>212</v>
      </c>
      <c r="E18" s="122"/>
      <c r="F18" s="122"/>
      <c r="G18" s="75" t="s">
        <v>30</v>
      </c>
      <c r="H18" s="75" t="s">
        <v>186</v>
      </c>
      <c r="I18" s="133">
        <v>5</v>
      </c>
      <c r="J18" s="119"/>
      <c r="K18" s="133">
        <v>5</v>
      </c>
      <c r="L18" s="119"/>
      <c r="M18" s="132"/>
      <c r="N18" s="132"/>
    </row>
    <row r="19" spans="1:14" ht="23.25" customHeight="1">
      <c r="A19" s="123"/>
      <c r="B19" s="134"/>
      <c r="C19" s="137"/>
      <c r="D19" s="122" t="s">
        <v>213</v>
      </c>
      <c r="E19" s="122"/>
      <c r="F19" s="122"/>
      <c r="G19" s="70" t="s">
        <v>30</v>
      </c>
      <c r="H19" s="75" t="s">
        <v>186</v>
      </c>
      <c r="I19" s="133">
        <v>5</v>
      </c>
      <c r="J19" s="119"/>
      <c r="K19" s="133">
        <v>5</v>
      </c>
      <c r="L19" s="119"/>
      <c r="M19" s="132" t="s">
        <v>90</v>
      </c>
      <c r="N19" s="132"/>
    </row>
    <row r="20" spans="1:14" ht="23.25" customHeight="1">
      <c r="A20" s="123"/>
      <c r="B20" s="134" t="s">
        <v>101</v>
      </c>
      <c r="C20" s="134" t="s">
        <v>76</v>
      </c>
      <c r="D20" s="122" t="s">
        <v>214</v>
      </c>
      <c r="E20" s="122"/>
      <c r="F20" s="122"/>
      <c r="G20" s="70" t="s">
        <v>45</v>
      </c>
      <c r="H20" s="67" t="s">
        <v>144</v>
      </c>
      <c r="I20" s="133">
        <v>5</v>
      </c>
      <c r="J20" s="119"/>
      <c r="K20" s="133">
        <v>4.5</v>
      </c>
      <c r="L20" s="119"/>
      <c r="M20" s="132" t="s">
        <v>90</v>
      </c>
      <c r="N20" s="132"/>
    </row>
    <row r="21" spans="1:14" ht="23.25" customHeight="1">
      <c r="A21" s="123"/>
      <c r="B21" s="134" t="s">
        <v>101</v>
      </c>
      <c r="C21" s="134" t="s">
        <v>76</v>
      </c>
      <c r="D21" s="122" t="s">
        <v>215</v>
      </c>
      <c r="E21" s="122"/>
      <c r="F21" s="122"/>
      <c r="G21" s="70" t="s">
        <v>45</v>
      </c>
      <c r="H21" s="67" t="s">
        <v>144</v>
      </c>
      <c r="I21" s="133">
        <v>5</v>
      </c>
      <c r="J21" s="119"/>
      <c r="K21" s="133">
        <v>4.5</v>
      </c>
      <c r="L21" s="119"/>
      <c r="M21" s="132" t="s">
        <v>90</v>
      </c>
      <c r="N21" s="132"/>
    </row>
    <row r="22" spans="1:14" ht="23.25" customHeight="1">
      <c r="A22" s="123"/>
      <c r="B22" s="134" t="s">
        <v>191</v>
      </c>
      <c r="C22" s="71" t="s">
        <v>107</v>
      </c>
      <c r="D22" s="122" t="s">
        <v>216</v>
      </c>
      <c r="E22" s="122"/>
      <c r="F22" s="122"/>
      <c r="G22" s="70" t="s">
        <v>219</v>
      </c>
      <c r="H22" s="67" t="s">
        <v>144</v>
      </c>
      <c r="I22" s="133">
        <v>6.66</v>
      </c>
      <c r="J22" s="119"/>
      <c r="K22" s="118">
        <v>5.99</v>
      </c>
      <c r="L22" s="119"/>
      <c r="M22" s="132" t="s">
        <v>90</v>
      </c>
      <c r="N22" s="132"/>
    </row>
    <row r="23" spans="1:14" ht="23.25" customHeight="1">
      <c r="A23" s="123"/>
      <c r="B23" s="134" t="s">
        <v>106</v>
      </c>
      <c r="C23" s="134" t="s">
        <v>79</v>
      </c>
      <c r="D23" s="122" t="s">
        <v>217</v>
      </c>
      <c r="E23" s="122"/>
      <c r="F23" s="122"/>
      <c r="G23" s="70" t="s">
        <v>80</v>
      </c>
      <c r="H23" s="67" t="s">
        <v>144</v>
      </c>
      <c r="I23" s="133">
        <v>6.67</v>
      </c>
      <c r="J23" s="119"/>
      <c r="K23" s="118">
        <v>6</v>
      </c>
      <c r="L23" s="119"/>
      <c r="M23" s="132" t="s">
        <v>90</v>
      </c>
      <c r="N23" s="132"/>
    </row>
    <row r="24" spans="1:14" ht="23.25" customHeight="1">
      <c r="A24" s="123"/>
      <c r="B24" s="134" t="s">
        <v>106</v>
      </c>
      <c r="C24" s="134" t="s">
        <v>79</v>
      </c>
      <c r="D24" s="122" t="s">
        <v>218</v>
      </c>
      <c r="E24" s="122"/>
      <c r="F24" s="122"/>
      <c r="G24" s="70" t="s">
        <v>220</v>
      </c>
      <c r="H24" s="67" t="s">
        <v>144</v>
      </c>
      <c r="I24" s="133">
        <v>6.67</v>
      </c>
      <c r="J24" s="119"/>
      <c r="K24" s="118">
        <v>6</v>
      </c>
      <c r="L24" s="119"/>
      <c r="M24" s="132" t="s">
        <v>90</v>
      </c>
      <c r="N24" s="132"/>
    </row>
    <row r="25" spans="1:14" ht="23.25" customHeight="1">
      <c r="A25" s="123"/>
      <c r="B25" s="134" t="s">
        <v>171</v>
      </c>
      <c r="C25" s="134" t="s">
        <v>81</v>
      </c>
      <c r="D25" s="122" t="s">
        <v>189</v>
      </c>
      <c r="E25" s="122"/>
      <c r="F25" s="122"/>
      <c r="G25" s="70" t="s">
        <v>32</v>
      </c>
      <c r="H25" s="69">
        <v>0.90780000000000005</v>
      </c>
      <c r="I25" s="133">
        <v>5</v>
      </c>
      <c r="J25" s="119"/>
      <c r="K25" s="118">
        <v>5</v>
      </c>
      <c r="L25" s="119"/>
      <c r="M25" s="132" t="s">
        <v>90</v>
      </c>
      <c r="N25" s="132"/>
    </row>
    <row r="26" spans="1:14" ht="23.25" customHeight="1">
      <c r="A26" s="123"/>
      <c r="B26" s="134" t="s">
        <v>108</v>
      </c>
      <c r="C26" s="134" t="s">
        <v>81</v>
      </c>
      <c r="D26" s="122" t="s">
        <v>221</v>
      </c>
      <c r="E26" s="122"/>
      <c r="F26" s="122"/>
      <c r="G26" s="70" t="s">
        <v>32</v>
      </c>
      <c r="H26" s="69">
        <v>0.92320000000000002</v>
      </c>
      <c r="I26" s="133">
        <v>5</v>
      </c>
      <c r="J26" s="119"/>
      <c r="K26" s="118">
        <v>5</v>
      </c>
      <c r="L26" s="119"/>
      <c r="M26" s="132" t="s">
        <v>90</v>
      </c>
      <c r="N26" s="132"/>
    </row>
    <row r="27" spans="1:14" ht="23.25" customHeight="1">
      <c r="A27" s="124" t="s">
        <v>82</v>
      </c>
      <c r="B27" s="124"/>
      <c r="C27" s="124"/>
      <c r="D27" s="124"/>
      <c r="E27" s="124"/>
      <c r="F27" s="124"/>
      <c r="G27" s="124"/>
      <c r="H27" s="124"/>
      <c r="I27" s="124">
        <f>J6+SUM(I13:J26)</f>
        <v>100</v>
      </c>
      <c r="J27" s="124"/>
      <c r="K27" s="124">
        <f>N6+SUM(K13:L26)</f>
        <v>96.99</v>
      </c>
      <c r="L27" s="124"/>
      <c r="M27" s="125" t="s">
        <v>156</v>
      </c>
      <c r="N27" s="125"/>
    </row>
  </sheetData>
  <mergeCells count="113">
    <mergeCell ref="M15:N15"/>
    <mergeCell ref="D18:F18"/>
    <mergeCell ref="I18:J18"/>
    <mergeCell ref="K18:L18"/>
    <mergeCell ref="M18:N18"/>
    <mergeCell ref="M22:N22"/>
    <mergeCell ref="D23:F23"/>
    <mergeCell ref="I23:J23"/>
    <mergeCell ref="K23:L23"/>
    <mergeCell ref="M23:N23"/>
    <mergeCell ref="M24:N24"/>
    <mergeCell ref="M17:N17"/>
    <mergeCell ref="D20:F20"/>
    <mergeCell ref="I20:J20"/>
    <mergeCell ref="K20:L20"/>
    <mergeCell ref="M20:N20"/>
    <mergeCell ref="D21:F21"/>
    <mergeCell ref="I21:J21"/>
    <mergeCell ref="K21:L21"/>
    <mergeCell ref="M21:N21"/>
    <mergeCell ref="D19:F19"/>
    <mergeCell ref="I19:J19"/>
    <mergeCell ref="K19:L19"/>
    <mergeCell ref="M19:N19"/>
    <mergeCell ref="B14:B21"/>
    <mergeCell ref="C14:C16"/>
    <mergeCell ref="C20:C21"/>
    <mergeCell ref="B22:B24"/>
    <mergeCell ref="C23:C24"/>
    <mergeCell ref="B25:B26"/>
    <mergeCell ref="C25:C26"/>
    <mergeCell ref="C17:C19"/>
    <mergeCell ref="K17:L17"/>
    <mergeCell ref="K22:L22"/>
    <mergeCell ref="D15:F15"/>
    <mergeCell ref="I15:J15"/>
    <mergeCell ref="K15:L15"/>
    <mergeCell ref="D24:F24"/>
    <mergeCell ref="I24:J24"/>
    <mergeCell ref="K24:L24"/>
    <mergeCell ref="I27:J27"/>
    <mergeCell ref="I16:J16"/>
    <mergeCell ref="D14:F14"/>
    <mergeCell ref="I14:J14"/>
    <mergeCell ref="D17:F17"/>
    <mergeCell ref="I17:J17"/>
    <mergeCell ref="D22:F22"/>
    <mergeCell ref="I22:J22"/>
    <mergeCell ref="D25:F25"/>
    <mergeCell ref="I25:J25"/>
    <mergeCell ref="K27:L27"/>
    <mergeCell ref="M27:N27"/>
    <mergeCell ref="A10:A11"/>
    <mergeCell ref="A12:A26"/>
    <mergeCell ref="K25:L25"/>
    <mergeCell ref="M25:N25"/>
    <mergeCell ref="D26:F26"/>
    <mergeCell ref="I26:J26"/>
    <mergeCell ref="K26:L26"/>
    <mergeCell ref="M26:N26"/>
    <mergeCell ref="K14:L14"/>
    <mergeCell ref="M14:N14"/>
    <mergeCell ref="D16:F16"/>
    <mergeCell ref="K16:L16"/>
    <mergeCell ref="M16:N16"/>
    <mergeCell ref="D12:F12"/>
    <mergeCell ref="I12:J12"/>
    <mergeCell ref="K12:L12"/>
    <mergeCell ref="M12:N12"/>
    <mergeCell ref="D13:F13"/>
    <mergeCell ref="I13:J13"/>
    <mergeCell ref="K13:L13"/>
    <mergeCell ref="M13:N13"/>
    <mergeCell ref="A27:H27"/>
    <mergeCell ref="C9:D9"/>
    <mergeCell ref="F9:G9"/>
    <mergeCell ref="H9:I9"/>
    <mergeCell ref="J9:K9"/>
    <mergeCell ref="L9:M9"/>
    <mergeCell ref="B10:G10"/>
    <mergeCell ref="H10:N10"/>
    <mergeCell ref="B11:G11"/>
    <mergeCell ref="H11:N11"/>
    <mergeCell ref="A4:B9"/>
    <mergeCell ref="C4:D5"/>
    <mergeCell ref="F4:G5"/>
    <mergeCell ref="H4:I5"/>
    <mergeCell ref="J4:K5"/>
    <mergeCell ref="L4:M5"/>
    <mergeCell ref="C7:D7"/>
    <mergeCell ref="F7:G7"/>
    <mergeCell ref="H7:I7"/>
    <mergeCell ref="J7:K7"/>
    <mergeCell ref="L7:M7"/>
    <mergeCell ref="C8:D8"/>
    <mergeCell ref="F8:G8"/>
    <mergeCell ref="H8:I8"/>
    <mergeCell ref="J8:K8"/>
    <mergeCell ref="L8:M8"/>
    <mergeCell ref="A1:N1"/>
    <mergeCell ref="A2:B2"/>
    <mergeCell ref="C2:N2"/>
    <mergeCell ref="A3:B3"/>
    <mergeCell ref="C3:G3"/>
    <mergeCell ref="H3:I3"/>
    <mergeCell ref="J3:N3"/>
    <mergeCell ref="C6:D6"/>
    <mergeCell ref="F6:G6"/>
    <mergeCell ref="H6:I6"/>
    <mergeCell ref="J6:K6"/>
    <mergeCell ref="L6:M6"/>
    <mergeCell ref="E4:E5"/>
    <mergeCell ref="N4:N5"/>
  </mergeCells>
  <phoneticPr fontId="25" type="noConversion"/>
  <pageMargins left="0.74803149606299213" right="0.74803149606299213" top="0.98425196850393704" bottom="0.98425196850393704" header="0.51181102362204722" footer="0.51181102362204722"/>
  <pageSetup paperSize="9" scale="90"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7</vt:i4>
      </vt:variant>
    </vt:vector>
  </HeadingPairs>
  <TitlesOfParts>
    <vt:vector size="7" baseType="lpstr">
      <vt:lpstr>封面</vt:lpstr>
      <vt:lpstr>目录</vt:lpstr>
      <vt:lpstr>省级部门（单位）整体支出绩效自评表</vt:lpstr>
      <vt:lpstr>部门预算项目支出绩效自评结果汇总表</vt:lpstr>
      <vt:lpstr>项目支出-全省法院业务费</vt:lpstr>
      <vt:lpstr>项目支出-国家赔偿金</vt:lpstr>
      <vt:lpstr>项目支出-全省法院“两庭建设”资金</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cp:lastPrinted>2025-05-22T09:21:40Z</cp:lastPrinted>
  <dcterms:created xsi:type="dcterms:W3CDTF">2018-12-06T00:45:00Z</dcterms:created>
  <dcterms:modified xsi:type="dcterms:W3CDTF">2025-08-22T07:27:23Z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2052-11.1.0.12980</vt:lpwstr>
  </property>
  <property fmtid="{D5CDD505-2E9C-101B-9397-08002B2CF9AE}" pid="3" name="ICV">
    <vt:lpwstr>22C65AA05F484DD7AE688FFCEC82AAD5</vt:lpwstr>
  </property>
</Properties>
</file>