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tabRatio="989" firstSheet="6" activeTab="2"/>
  </bookViews>
  <sheets>
    <sheet name="封面" sheetId="10" r:id="rId1"/>
    <sheet name="目录" sheetId="12" r:id="rId2"/>
    <sheet name="省级部门（单位）整体支出绩效自评表" sheetId="17" r:id="rId3"/>
    <sheet name="部门预算项目支出绩效自评结果汇总表" sheetId="5" r:id="rId4"/>
    <sheet name="电费补助" sheetId="18" r:id="rId5"/>
    <sheet name="培训费" sheetId="20" r:id="rId6"/>
    <sheet name="全省法院业务费" sheetId="21" r:id="rId7"/>
    <sheet name="少数民族法制教学研究经费" sheetId="22" r:id="rId8"/>
    <sheet name="物业费"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<sst xmlns="http://schemas.openxmlformats.org/spreadsheetml/2006/main" count="1333" uniqueCount="334">
  <si>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</si>
  <si>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</si>
  <si>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编报部门（单位公章）：甘肃省法官学院</t>
  </si>
  <si>
    <t xml:space="preserve">                                 编报日期：2025年4月</t>
  </si>
  <si>
    <t xml:space="preserve">                                 联系人及电话：丁小强    17797613881   </t>
  </si>
  <si>
    <t>2024年度省级预算执行情况绩效自评报表目录</t>
  </si>
  <si>
    <t>一、部门自评报告</t>
  </si>
  <si>
    <t>二、部门整体支出自评表</t>
  </si>
  <si>
    <t>三、部门预算项目支出绩效自评结果汇总表</t>
  </si>
  <si>
    <t xml:space="preserve">  1.电费补助项目绩效自评表</t>
  </si>
  <si>
    <t xml:space="preserve">  2.培训费项目绩效自评表</t>
  </si>
  <si>
    <t xml:space="preserve">  3.全省法院业务费项目绩效自评表</t>
  </si>
  <si>
    <t xml:space="preserve">  4.少数民族法制教学研究经费项目绩效自评表</t>
  </si>
  <si>
    <t xml:space="preserve">  5.物业费项目绩效自评表</t>
  </si>
  <si>
    <t xml:space="preserve">部门整体支出绩效自评表
</t>
  </si>
  <si>
    <t>(2024年度)</t>
  </si>
  <si>
    <t>部门（单位）名称</t>
  </si>
  <si>
    <t>甘肃省法官学院</t>
  </si>
  <si>
    <t>年初预算数</t>
  </si>
  <si>
    <t>全年预算数</t>
  </si>
  <si>
    <t>全年执行数</t>
  </si>
  <si>
    <t>执行率</t>
  </si>
  <si>
    <t>得分</t>
  </si>
  <si>
    <t>未完成原因分析</t>
  </si>
  <si>
    <t>整体支出规模(元)</t>
  </si>
  <si>
    <t>年度资金总额</t>
  </si>
  <si>
    <t>9.28</t>
  </si>
  <si>
    <t/>
  </si>
  <si>
    <t>(一)基本支出</t>
  </si>
  <si>
    <t>6588700</t>
  </si>
  <si>
    <t>6619600.84</t>
  </si>
  <si>
    <t>92.74</t>
  </si>
  <si>
    <t>9.27</t>
  </si>
  <si>
    <t>1.人员经费</t>
  </si>
  <si>
    <t>6249900</t>
  </si>
  <si>
    <t>6280800.84</t>
  </si>
  <si>
    <t>5800475.12</t>
  </si>
  <si>
    <t>92.35</t>
  </si>
  <si>
    <t>9.23</t>
  </si>
  <si>
    <t>2.公用经费</t>
  </si>
  <si>
    <t>338800</t>
  </si>
  <si>
    <t>100</t>
  </si>
  <si>
    <t>10</t>
  </si>
  <si>
    <t>(二)项目支出</t>
  </si>
  <si>
    <t>18799069.9</t>
  </si>
  <si>
    <t>17298230</t>
  </si>
  <si>
    <t>92.85</t>
  </si>
  <si>
    <t>1.一般性项目</t>
  </si>
  <si>
    <t>2250000</t>
  </si>
  <si>
    <t>4773230</t>
  </si>
  <si>
    <t>2.重点项目</t>
  </si>
  <si>
    <t>16549069.9</t>
  </si>
  <si>
    <t>12525000</t>
  </si>
  <si>
    <t>11289800</t>
  </si>
  <si>
    <t>90.13</t>
  </si>
  <si>
    <t>9.01</t>
  </si>
  <si>
    <t>预期目标</t>
  </si>
  <si>
    <t>目标1：加强党的政治建设，忠诚拥护“两个确立”，坚决做到“两个维护”，不断提升对党忠诚的政治思想行动自觉，推动工作高质量发展。
目标2：狠抓培训主业，根据全省法院教育培训计划合理规划、科学安排全年培训工作。
目标3：持续加大对铸牢中华民族共同体意识的研究、宣传、示范和实践，为推进中华民族共同体建设贡献力量。
目标4：加大宣传力度，不断推动法治文化与教育培训、普法宣传和铸牢中华民族共同体意识教育深度融合。</t>
  </si>
  <si>
    <t>实际完成情况</t>
  </si>
  <si>
    <t>1.加强理论武装，将习近平新时代中国特色社会主义思想、习近平法治思想、党的二十大及二十届三中全会精神作为每期培训班必修课。强化党性锤炼，每期培训班设置临时党支部，组织学员赴腊子口战役遗址、哈达铺红军长征纪念馆、俄界会议遗址等红色教育基地开展主题党日活动和现场教学58场次，切实增强了学员的理想信念。
2.全年举办培训班58期，培训学员6358人次，培训人数创历年新高。举办全省法院干警培训班33期，培训学员4861人次，并套开全省法院民商事、知识产权、刑事审判等工作条线会议7次；举办最高法院“两援”地区法院领导干部培训班和全国法院法官综合素质培训班，培训学员296人次。持续擦亮双语法治人才培养品牌。完成西北民族大学和甘肃政法大学汉藏双语法律硕士研究生和本科学历生的实践教学，举办全省政法系统干警汉藏双语能力一体化培训班，培训学员184人次。发挥“一地多能”作用。举办全省人大代表、纪检监察干部、民族地区干部等挂牌单位培训班25期，培训学员1497人次；承办台湾省第十四届全国人大代表团、北京大学第十八届毛泽东管理思想高级研修班在学院考察交流活动。完善更新“千人师资库”。进一步落实领导干部上讲台制度，吸纳江必新、李鸣等54名专家教授入师资库。 
3.承办中华司法研究会2024年年会暨第四届中华民族共同体法治文化与司法实践研讨会，积极申报立项国家法官学院、省法院、省委统战部、省民委、省法学会等研究课题7项，开展专题调研9次，结项课题6项，1篇论文在省级刊物公开发表，1篇论文获2024年中华优秀传统法律文化论坛三等奖，1篇调研报告获全省民族工作优秀调研报告二等奖，选送课程获“法信杯”第二届人民法院网络微课程专业组一等奖，出版《陇原法苑》4期。陈列馆被命名为“全国法院法治文化教育基地”，获评全省宣传思想文化工作“优秀典型案例”；学院获评最高人民法院研究基地年审优秀，被国家法官学院评为2024年度优秀分院。
4.开展“全省民族地区学习贯彻宪法精神暨铸牢中华民族共同体意识”法治宣传教育活动和民族宗教领域“三个意识”宣传教育活动49场次，受教育人数10200人次，编译普法宣传系列读本10册，发放宣传手册2000余份；开展全省藏传佛教教职人员思想政治引领行动教育实践活动6批次，受教育人数300余人次。发挥“四个基地”平台作用，依托“一馆、一廊、一墙、一园”开展法治宣传活动100场次，参观人员3500余人次；联合舟曲县委、县政府举办了第21个民族团结进步宣传月活动；组织培训班学员举办铸牢中华民族共同体意识主题篝火晚会、文艺联欢等特色活动60余次。</t>
  </si>
  <si>
    <t>评价指标</t>
  </si>
  <si>
    <t>年度指标值</t>
  </si>
  <si>
    <t>实际完成值</t>
  </si>
  <si>
    <t>单位</t>
  </si>
  <si>
    <t>分值</t>
  </si>
  <si>
    <t>完成率</t>
  </si>
  <si>
    <t>一级指标</t>
  </si>
  <si>
    <t>二级指标</t>
  </si>
  <si>
    <t>三级指标</t>
  </si>
  <si>
    <t>部门管理</t>
  </si>
  <si>
    <t>资金投入</t>
  </si>
  <si>
    <t>“三公”经费控制率</t>
  </si>
  <si>
    <t>&lt;=100%</t>
  </si>
  <si>
    <t>95.38</t>
  </si>
  <si>
    <t>%</t>
  </si>
  <si>
    <t>基本支出预算执行率</t>
  </si>
  <si>
    <t>=100%</t>
  </si>
  <si>
    <t>结转结余变动率</t>
  </si>
  <si>
    <t>&lt;=0%</t>
  </si>
  <si>
    <t>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</si>
  <si>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</si>
  <si>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</si>
  <si>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</si>
  <si>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</si>
  <si>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</si>
  <si>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</si>
  <si>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</si>
  <si>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</si>
  <si>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</si>
  <si>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</si>
  <si>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</si>
  <si>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</si>
  <si>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</si>
  <si>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</si>
  <si>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</si>
  <si>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</si>
  <si>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</si>
  <si>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成本控制情况</t>
  </si>
  <si>
    <t>预算范围内</t>
  </si>
  <si>
    <t>全年举办各类培训班期数</t>
  </si>
  <si>
    <t>&gt;=24期</t>
  </si>
  <si>
    <t>58</t>
  </si>
  <si>
    <t>期</t>
  </si>
  <si>
    <t>偏差原因：全年举办各类培训班期数超目标值130%，目标值设置偏低。                   
改进措施：加强预算绩效管理，提高绩效目标编制的准确性、合理性。</t>
  </si>
  <si>
    <t>开展普法宣传活动次数</t>
  </si>
  <si>
    <t>&gt;=50次</t>
  </si>
  <si>
    <t>次</t>
  </si>
  <si>
    <t>偏差原因：开展普法宣传活动次数超目标值130%，目标值设置偏低。                   
改进措施：加强预算绩效管理，提高绩效目标编制的准确性、合理性。</t>
  </si>
  <si>
    <t>调研成果应用率</t>
  </si>
  <si>
    <t>&gt;=90%</t>
  </si>
  <si>
    <t>举办汉藏法律学历生班次</t>
  </si>
  <si>
    <t>&gt;=1班次</t>
  </si>
  <si>
    <t>1</t>
  </si>
  <si>
    <t>班次</t>
  </si>
  <si>
    <t>开展专题调研次数</t>
  </si>
  <si>
    <t>=8次</t>
  </si>
  <si>
    <t>9</t>
  </si>
  <si>
    <t>课题成果验收通过率</t>
  </si>
  <si>
    <t>&gt;=98%</t>
  </si>
  <si>
    <t>课题研究及时性</t>
  </si>
  <si>
    <t>及时</t>
  </si>
  <si>
    <t>课题研究数量</t>
  </si>
  <si>
    <t>=2个</t>
  </si>
  <si>
    <t>7</t>
  </si>
  <si>
    <t>个</t>
  </si>
  <si>
    <t>偏差原因：课题研究数量超目标值130%，目标值设置偏低。                   
改进措施：加强预算绩效管理，提高绩效目标编制的准确性、合理性。</t>
  </si>
  <si>
    <t>培训开展及时性</t>
  </si>
  <si>
    <t>培训考核合格率</t>
  </si>
  <si>
    <t>&gt;=95%</t>
  </si>
  <si>
    <t>网站维护工作完成率</t>
  </si>
  <si>
    <t>网站运行稳定率</t>
  </si>
  <si>
    <t>宣传活动及时性</t>
  </si>
  <si>
    <t>撰写专题调研报告和论文篇数</t>
  </si>
  <si>
    <t>=8篇</t>
  </si>
  <si>
    <t>篇</t>
  </si>
  <si>
    <t>部门效果目标</t>
  </si>
  <si>
    <t>人民法制意识增强</t>
  </si>
  <si>
    <t>增强</t>
  </si>
  <si>
    <t>提高法官干警专业能力</t>
  </si>
  <si>
    <t>提高</t>
  </si>
  <si>
    <t>推进民族法制研究</t>
  </si>
  <si>
    <t>推进</t>
  </si>
  <si>
    <t>社会影响</t>
  </si>
  <si>
    <t>单位获奖情况</t>
  </si>
  <si>
    <t>有</t>
  </si>
  <si>
    <t>违法违纪情况</t>
  </si>
  <si>
    <t>无</t>
  </si>
  <si>
    <t>服务对象满意度</t>
  </si>
  <si>
    <t>培训学院满意度</t>
  </si>
  <si>
    <t>&gt;=85%</t>
  </si>
  <si>
    <t>95</t>
  </si>
  <si>
    <t>能力建设</t>
  </si>
  <si>
    <t>长效管理</t>
  </si>
  <si>
    <t>党建工作开展规律性</t>
  </si>
  <si>
    <t>规律</t>
  </si>
  <si>
    <t>信息化管理覆盖率</t>
  </si>
  <si>
    <t>中期规划建设完备程度</t>
  </si>
  <si>
    <t>完备</t>
  </si>
  <si>
    <t>人力资源建设</t>
  </si>
  <si>
    <t>人员培训机制完备性</t>
  </si>
  <si>
    <t>档案管理</t>
  </si>
  <si>
    <t>档案管理完备性</t>
  </si>
  <si>
    <t>总分</t>
  </si>
  <si>
    <t>86.75</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</si>
  <si>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</si>
  <si>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</si>
  <si>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2023年度省级部门预算支出项目绩效自评结果汇总表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</si>
  <si>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</si>
  <si>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</si>
  <si>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</si>
  <si>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</si>
  <si>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</si>
  <si>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</si>
  <si>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</si>
  <si>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</si>
  <si>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</si>
  <si>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</si>
  <si>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</si>
  <si>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</si>
  <si>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</si>
  <si>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电费补助</t>
  </si>
  <si>
    <t>甘肃省高级人民法院</t>
  </si>
  <si>
    <t>培训费</t>
  </si>
  <si>
    <t>全省法院业务费</t>
  </si>
  <si>
    <t>少数民族法制教学研究经费</t>
  </si>
  <si>
    <t>物业费</t>
  </si>
  <si>
    <t>合计</t>
  </si>
  <si>
    <t>项目支出绩效自评表</t>
  </si>
  <si>
    <t>实施单位</t>
  </si>
  <si>
    <t>执行率(%)</t>
  </si>
  <si>
    <t>项目资金（元）</t>
  </si>
  <si>
    <t>年度资金总额：</t>
  </si>
  <si>
    <t>940000</t>
  </si>
  <si>
    <t>其中：财政拨款</t>
  </si>
  <si>
    <t>-</t>
  </si>
  <si>
    <t>其他资金</t>
  </si>
  <si>
    <t>年度总体目标</t>
  </si>
  <si>
    <t>及时缴纳电费，保障学院全年电力正常运转，进一步改善学院的教学、办公、生活环境，保障学院正常教学任务，科学运作，高质量完成教学培训任务，严格按照节能要求，运用高新技术保障学院生活用电、教学用电等，创造良好的学院生活环境和学习环境，为提高学校的教学质量奠定基础。</t>
  </si>
  <si>
    <t>保障了我院全年电力正常运转，改善了学院的教学、办公、生活环境、高质量保障了培训教学任务，创造了良好的生活和学习环境，为学院教学质量高质量发展奠定了良好的基础。</t>
  </si>
  <si>
    <t>年度指标</t>
  </si>
  <si>
    <t>绩效指标</t>
  </si>
  <si>
    <t>成本指标</t>
  </si>
  <si>
    <t>经济成本指标</t>
  </si>
  <si>
    <t>在预算范围内</t>
  </si>
  <si>
    <t>20</t>
  </si>
  <si>
    <t>100%</t>
  </si>
  <si>
    <t>18</t>
  </si>
  <si>
    <t>产出指标</t>
  </si>
  <si>
    <t>数量指标</t>
  </si>
  <si>
    <t>用电度数</t>
  </si>
  <si>
    <t>&lt;=75万度</t>
  </si>
  <si>
    <t>万度</t>
  </si>
  <si>
    <t>126.67%</t>
  </si>
  <si>
    <t>5.83</t>
  </si>
  <si>
    <t>质量指标</t>
  </si>
  <si>
    <t>电力运行稳定率</t>
  </si>
  <si>
    <t>102.04%</t>
  </si>
  <si>
    <t>时效指标</t>
  </si>
  <si>
    <t>24小时内电力故障处理及时性</t>
  </si>
  <si>
    <t>缴纳电费及时性</t>
  </si>
  <si>
    <t>效益指标</t>
  </si>
  <si>
    <t>社会效益指标</t>
  </si>
  <si>
    <t>保障法官学院各项业务正常运行</t>
  </si>
  <si>
    <t>保障</t>
  </si>
  <si>
    <t>满意度指标</t>
  </si>
  <si>
    <t>服务对象满意度指标</t>
  </si>
  <si>
    <t>学员满意度</t>
  </si>
  <si>
    <t>98</t>
  </si>
  <si>
    <t>5</t>
  </si>
  <si>
    <t>100.00%</t>
  </si>
  <si>
    <t>学院工作人员满意度</t>
  </si>
  <si>
    <t>89.83</t>
  </si>
  <si>
    <t>9800000</t>
  </si>
  <si>
    <t>9349800</t>
  </si>
  <si>
    <t>95.4</t>
  </si>
  <si>
    <t>9.54</t>
  </si>
  <si>
    <t>举办各类培训班25期以上,培训学员大于3500余人次；举办为期（1）个月的培养汉藏双语法律学历生数量，参与，实现全省政法各系统民族地区法律人才全覆盖，达到政法各类干部、干警能用双语处理政法事务、化解民族地区群众各类纠纷，促进民族团结和地区稳定，完成省委司法体制机制改革中赋予法官学院的各项培训任务。</t>
  </si>
  <si>
    <t>全年举办培训班58期，培训学员6358人次，培训人数创历年新高。举办全省法院干警培训班33期，培训学员4861人次，并套开全省法院民商事、知识产权、刑事审判等工作条线会议7次；举办最高法院“两援”地区法院领导干部培训班和全国法院法官综合素质培训班，培训学员296人次。持续擦亮双语法治人才培养品牌。完成西北民族大学和甘肃政法大学汉藏双语法律硕士研究生和本科学历生的实践教学，举办全省政法系统干警汉藏双语能力一体化培训班，培训学员184人次。发挥“一地多能”作用。举办全省人大代表、纪检监察干部、民族地区干部等挂牌单位培训班25期，培训学员1497人次；承办台湾省第十四届全国人大代表团、北京大学第十八届毛泽东管理思想高级研修班在学院考察交流活动。</t>
  </si>
  <si>
    <t>培训课时费用标准（元）</t>
  </si>
  <si>
    <t>符合政策标准</t>
  </si>
  <si>
    <t>开展培训次数</t>
  </si>
  <si>
    <t>&gt;=30次</t>
  </si>
  <si>
    <t>5.71</t>
  </si>
  <si>
    <t>193.33%</t>
  </si>
  <si>
    <t>偏差原因：全年举办各类培训班期数超目标值130%，目标值设置偏低。                   改进措施：加强预算绩效管理，提高绩效目标编制的准确性、合理性。</t>
  </si>
  <si>
    <t>培训人次</t>
  </si>
  <si>
    <t>&gt;=3500人</t>
  </si>
  <si>
    <t>6358</t>
  </si>
  <si>
    <t>人</t>
  </si>
  <si>
    <t>181.66%</t>
  </si>
  <si>
    <t>偏差原因：全年培训人次超目标值130%，目标值设置偏低。                   改进措施：加强预算绩效管理，提高绩效目标编制的准确性、合理性。</t>
  </si>
  <si>
    <t>培养汉藏双语法律学历生班次</t>
  </si>
  <si>
    <t>&gt;=1次</t>
  </si>
  <si>
    <t>培训考核通过率</t>
  </si>
  <si>
    <t>培训人次增长率</t>
  </si>
  <si>
    <t>&gt;=0%</t>
  </si>
  <si>
    <t>20.76</t>
  </si>
  <si>
    <t>人均培训时长</t>
  </si>
  <si>
    <t>&gt;=56小时</t>
  </si>
  <si>
    <t>56</t>
  </si>
  <si>
    <t>小时</t>
  </si>
  <si>
    <t>培训工作开展及时性</t>
  </si>
  <si>
    <t>5.74</t>
  </si>
  <si>
    <t>5.17</t>
  </si>
  <si>
    <t>提高全省法官干警业务能力</t>
  </si>
  <si>
    <t>推进民族地区双语政法队伍建设</t>
  </si>
  <si>
    <t>108.89%</t>
  </si>
  <si>
    <t>83.55</t>
  </si>
  <si>
    <t>1250000</t>
  </si>
  <si>
    <t>1.通过2024年度业务费的投入，保障单位正常工作顺利开展，提高工作效率。2.给工作人员提供安全、良好的司法工作环境，完成对网络的日常维护工作，打造全省法院教育培训信息管理平台，助力推动法治社会建设。</t>
  </si>
  <si>
    <t>1.保障了单位正常工作顺利开展，提高工作效率。2.给工作人员提供安全，良好的司法工作环境，完成对网络的日常维护工作，打造全省法院教育培训信息管理平台，助力推进法治社会建设。</t>
  </si>
  <si>
    <t>定额标准内</t>
  </si>
  <si>
    <t>维修维护工作完成率</t>
  </si>
  <si>
    <t>4.44</t>
  </si>
  <si>
    <t>物业管理面积</t>
  </si>
  <si>
    <t>=25000㎡</t>
  </si>
  <si>
    <t>25000</t>
  </si>
  <si>
    <t>㎡</t>
  </si>
  <si>
    <t>信息化运维服务完成率</t>
  </si>
  <si>
    <t>法院水电暖日常运转稳定率</t>
  </si>
  <si>
    <t>维修维护验收合格率</t>
  </si>
  <si>
    <t>物业服务保障工作达标率</t>
  </si>
  <si>
    <t>公共设施运行维护及时性</t>
  </si>
  <si>
    <t>4.48</t>
  </si>
  <si>
    <t>4.03</t>
  </si>
  <si>
    <t>物业服务及时性</t>
  </si>
  <si>
    <t>4</t>
  </si>
  <si>
    <t>业主维修申报处理及时性</t>
  </si>
  <si>
    <t>保障办公环境、设施运行安全</t>
  </si>
  <si>
    <t>工作人员满意度</t>
  </si>
  <si>
    <t>115.29%</t>
  </si>
  <si>
    <t>8.68</t>
  </si>
  <si>
    <t>93.35</t>
  </si>
  <si>
    <t>1000000</t>
  </si>
  <si>
    <t>学院计划2024年开展课题研究3个以上，开展专题调研8次以上，在进行课题调研和专题调研的基础上，形成专题调研报告和论文8篇以上，促进对民族地区法制文化的挖掘、整理、科研，展示民族法治文化研究成果。</t>
  </si>
  <si>
    <t>我院积极申报立项国家法官学院、省法院、省委统战部、省民委、省法学会等研究课题7项，开展专题调研9次，结项课题6项，1篇论文在省级刊物公开发表，1篇论文获2024年中华优秀传统法律文化论坛三等奖，1篇调研报告获全省民族工作优秀调研报告二等奖，选送课程获“法信杯”第二届人民法院网络微课程专业组一等奖，出版《陇原法苑》4期。</t>
  </si>
  <si>
    <t>112.50%</t>
  </si>
  <si>
    <t>4.69</t>
  </si>
  <si>
    <t>=3个</t>
  </si>
  <si>
    <t>233.33%</t>
  </si>
  <si>
    <t>课题报告形成率</t>
  </si>
  <si>
    <t>课题成果、论文验收通过率</t>
  </si>
  <si>
    <t>出版印刷及时性</t>
  </si>
  <si>
    <t>4.5</t>
  </si>
  <si>
    <t>开展专项调研及时性</t>
  </si>
  <si>
    <t>课题成果提交及时性</t>
  </si>
  <si>
    <t>课题成果应用率</t>
  </si>
  <si>
    <t>6.67</t>
  </si>
  <si>
    <t>推动少数民族地区法治建设</t>
  </si>
  <si>
    <t>6</t>
  </si>
  <si>
    <t>维护全省法院教育培训信息管理平台</t>
  </si>
  <si>
    <t>维护</t>
  </si>
  <si>
    <t>6.66</t>
  </si>
  <si>
    <t>5.99</t>
  </si>
  <si>
    <t>专家学者满意度</t>
  </si>
  <si>
    <t>&gt;=80%</t>
  </si>
  <si>
    <t>118.75%</t>
  </si>
  <si>
    <t>7.81</t>
  </si>
  <si>
    <t>87.35</t>
  </si>
  <si>
    <t>为保障工作能够顺利开展，工作环境得到优化改善，后勤保障能力得到提升，学院全年保障物业维护面积25000㎡，保障我院水、电、暖正常供应，确保2024年度学院工作的正常运行。</t>
  </si>
  <si>
    <t>保障了学院各项工作顺利开展，后勤保障能力进一步得到提升，工作环境明显改善。我院水、电、暖供应正常，确保了各项工作圆满顺利完成。</t>
  </si>
  <si>
    <t>保障物业维修面积</t>
  </si>
  <si>
    <t>3.64</t>
  </si>
  <si>
    <t>法院水电暖保障率</t>
  </si>
  <si>
    <t>房屋养护维修完成率</t>
  </si>
  <si>
    <t>公共设施运行维护完成率</t>
  </si>
  <si>
    <t>物业日常覆盖率</t>
  </si>
  <si>
    <t>3.28</t>
  </si>
  <si>
    <t>维修申报处理及时性</t>
  </si>
  <si>
    <t>3.6</t>
  </si>
  <si>
    <t>3.24</t>
  </si>
  <si>
    <t>111.76%</t>
  </si>
  <si>
    <t>9.56</t>
  </si>
  <si>
    <t>94.48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</si>
</sst>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177" fontId="0" fillId="0" borderId="1" xfId="0" applyNumberFormat="1" applyBorder="1">
      <alignment vertical="center"/>
    </xf>
    <xf numFmtId="177" fontId="7" fillId="0" borderId="1" xfId="0" applyNumberFormat="1" applyFont="1" applyBorder="1" applyAlignment="1">
      <alignment vertical="center" wrapText="1"/>
    </xf>
    <xf numFmtId="10" fontId="0" fillId="0" borderId="1" xfId="3" applyNumberFormat="1" applyBorder="1">
      <alignment vertical="center"/>
    </xf>
    <xf numFmtId="176" fontId="0" fillId="0" borderId="1" xfId="0" applyNumberFormat="1" applyBorder="1" applyAlignment="1">
      <alignment horizontal="center" vertical="center"/>
    </xf>
    <xf numFmtId="0" fontId="8"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2" fillId="0" borderId="1"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1" fillId="0" borderId="7" xfId="0" applyFont="1" applyFill="1" applyBorder="1" applyAlignment="1">
      <alignment horizontal="center" wrapText="1"/>
    </xf>
    <xf numFmtId="0" fontId="12"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1" fontId="11" fillId="0" borderId="1" xfId="0" applyNumberFormat="1" applyFont="1" applyFill="1" applyBorder="1" applyAlignment="1">
      <alignment horizontal="center" vertical="center" shrinkToFit="1"/>
    </xf>
    <xf numFmtId="0" fontId="12" fillId="0" borderId="5" xfId="0" applyFont="1" applyFill="1" applyBorder="1" applyAlignment="1">
      <alignment horizontal="center" wrapText="1"/>
    </xf>
    <xf numFmtId="0" fontId="12" fillId="0" borderId="7" xfId="0" applyFont="1" applyFill="1" applyBorder="1" applyAlignment="1">
      <alignment horizontal="center" wrapText="1"/>
    </xf>
    <xf numFmtId="0" fontId="10" fillId="0" borderId="7" xfId="0" applyFont="1" applyFill="1" applyBorder="1" applyAlignment="1">
      <alignment horizontal="left" vertical="top"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0" fillId="0" borderId="0" xfId="0" applyFont="1" applyFill="1" applyBorder="1" applyAlignment="1">
      <alignment horizontal="left" vertical="top" wrapText="1"/>
    </xf>
    <xf numFmtId="0" fontId="14" fillId="0" borderId="0" xfId="0" applyFont="1">
      <alignment vertical="center"/>
    </xf>
    <xf numFmtId="0" fontId="15" fillId="0" borderId="0" xfId="0" applyFont="1">
      <alignment vertical="center"/>
    </xf>
    <xf numFmtId="0" fontId="6" fillId="0" borderId="0" xfId="0" applyFont="1">
      <alignment vertical="center"/>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7" sqref="A7"/>
    </sheetView>
  </sheetViews>
  <sheetFormatPr defaultColWidth="9" defaultRowHeight="14.4"/>
  <cols>
    <col min="1" max="1" width="181.388888888889" customWidth="1"/>
  </cols>
  <sheetData>
    <row r="1" ht="45" customHeight="1" spans="1:1">
      <c r="A1" s="84" t="s">
        <v>0</v>
      </c>
    </row>
    <row r="2" ht="149.25" customHeight="1" spans="1:1">
      <c r="A2" s="85" t="s">
        <v>1</v>
      </c>
    </row>
    <row r="3" ht="51" customHeight="1" spans="1:1">
      <c r="A3" s="86"/>
    </row>
    <row r="4" ht="51" customHeight="1" spans="1:1">
      <c r="A4" s="86"/>
    </row>
    <row r="5" ht="51" customHeight="1" spans="1:1">
      <c r="A5" s="87" t="s">
        <v>2</v>
      </c>
    </row>
    <row r="6" ht="51" customHeight="1" spans="1:1">
      <c r="A6" s="87" t="s">
        <v>3</v>
      </c>
    </row>
    <row r="7" ht="51" customHeight="1" spans="1:1">
      <c r="A7" s="88" t="s">
        <v>4</v>
      </c>
    </row>
    <row r="8" s="81" customFormat="1" ht="27" customHeight="1" spans="1:1">
      <c r="A8" s="89"/>
    </row>
    <row r="9" s="81" customFormat="1" ht="27" customHeight="1"/>
    <row r="10" s="8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9"/>
  <sheetViews>
    <sheetView workbookViewId="0">
      <selection activeCell="A6" sqref="A6"/>
    </sheetView>
  </sheetViews>
  <sheetFormatPr defaultColWidth="9" defaultRowHeight="14.4"/>
  <cols>
    <col min="1" max="1" width="81.6111111111111" customWidth="1"/>
  </cols>
  <sheetData>
    <row r="2" ht="40.5" customHeight="1" spans="1:1">
      <c r="A2" s="16" t="s">
        <v>5</v>
      </c>
    </row>
    <row r="3" ht="19.5" customHeight="1"/>
    <row r="4" s="81" customFormat="1" ht="30.75" customHeight="1" spans="1:1">
      <c r="A4" s="82" t="s">
        <v>6</v>
      </c>
    </row>
    <row r="5" s="81" customFormat="1" ht="30.75" customHeight="1" spans="1:1">
      <c r="A5" s="82" t="s">
        <v>7</v>
      </c>
    </row>
    <row r="6" s="81" customFormat="1" ht="30.75" customHeight="1" spans="1:1">
      <c r="A6" s="82" t="s">
        <v>8</v>
      </c>
    </row>
    <row r="7" s="81" customFormat="1" ht="30.75" customHeight="1" spans="1:1">
      <c r="A7" s="81" t="s">
        <v>9</v>
      </c>
    </row>
    <row r="8" s="81" customFormat="1" ht="30.75" customHeight="1" spans="1:1">
      <c r="A8" s="81" t="s">
        <v>10</v>
      </c>
    </row>
    <row r="9" s="81" customFormat="1" ht="30.75" customHeight="1" spans="1:1">
      <c r="A9" s="81" t="s">
        <v>11</v>
      </c>
    </row>
    <row r="10" s="81" customFormat="1" ht="30.75" customHeight="1" spans="1:1">
      <c r="A10" s="81" t="s">
        <v>12</v>
      </c>
    </row>
    <row r="11" s="81" customFormat="1" ht="30.75" customHeight="1" spans="1:1">
      <c r="A11" s="81" t="s">
        <v>13</v>
      </c>
    </row>
    <row r="19" spans="1:1">
      <c r="A19"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tabSelected="1" workbookViewId="0">
      <selection activeCell="C3" sqref="C3:P3"/>
    </sheetView>
  </sheetViews>
  <sheetFormatPr defaultColWidth="9" defaultRowHeight="13.2"/>
  <cols>
    <col min="1" max="1" width="9.25" style="29" customWidth="1"/>
    <col min="2" max="2" width="8.75" style="29" customWidth="1"/>
    <col min="3" max="3" width="3.37962962962963" style="29" customWidth="1"/>
    <col min="4" max="4" width="5.62037037037037" style="29" customWidth="1"/>
    <col min="5" max="5" width="14.75" style="29" customWidth="1"/>
    <col min="6" max="6" width="8" style="29" customWidth="1"/>
    <col min="7" max="7" width="8.87037037037037" style="29" customWidth="1"/>
    <col min="8" max="8" width="7.75" style="29" customWidth="1"/>
    <col min="9" max="9" width="2.25" style="29" customWidth="1"/>
    <col min="10" max="10" width="12.6203703703704" style="29" customWidth="1"/>
    <col min="11" max="11" width="17" style="29" customWidth="1"/>
    <col min="12" max="12" width="8" style="29" customWidth="1"/>
    <col min="13" max="13" width="11" style="29" customWidth="1"/>
    <col min="14" max="14" width="10.5" style="29" customWidth="1"/>
    <col min="15" max="15" width="22.8703703703704" style="29" customWidth="1"/>
    <col min="16" max="16" width="21.5" style="29" customWidth="1"/>
    <col min="17" max="17" width="11.5" style="29" customWidth="1"/>
    <col min="18" max="16384" width="9" style="29"/>
  </cols>
  <sheetData>
    <row r="1" ht="52.15" customHeight="1" spans="1:18">
      <c r="A1" s="30" t="s">
        <v>14</v>
      </c>
      <c r="B1" s="30"/>
      <c r="C1" s="30"/>
      <c r="D1" s="30"/>
      <c r="E1" s="30"/>
      <c r="F1" s="30"/>
      <c r="G1" s="30"/>
      <c r="H1" s="30"/>
      <c r="I1" s="30"/>
      <c r="J1" s="30"/>
      <c r="K1" s="30"/>
      <c r="L1" s="30"/>
      <c r="M1" s="30"/>
      <c r="N1" s="30"/>
      <c r="O1" s="30"/>
      <c r="P1" s="30"/>
      <c r="Q1" s="71"/>
      <c r="R1" s="72"/>
    </row>
    <row r="2" ht="14.25" customHeight="1" spans="1:18">
      <c r="A2" s="31" t="s">
        <v>15</v>
      </c>
      <c r="B2" s="31"/>
      <c r="C2" s="31"/>
      <c r="D2" s="31"/>
      <c r="E2" s="31"/>
      <c r="F2" s="31"/>
      <c r="G2" s="31"/>
      <c r="H2" s="31"/>
      <c r="I2" s="31"/>
      <c r="J2" s="31"/>
      <c r="K2" s="31"/>
      <c r="L2" s="31"/>
      <c r="M2" s="31"/>
      <c r="N2" s="31"/>
      <c r="O2" s="31"/>
      <c r="P2" s="31"/>
      <c r="Q2" s="73"/>
      <c r="R2" s="72"/>
    </row>
    <row r="3" ht="14.25" customHeight="1" spans="1:18">
      <c r="A3" s="32" t="s">
        <v>16</v>
      </c>
      <c r="B3" s="32"/>
      <c r="C3" s="33" t="s">
        <v>17</v>
      </c>
      <c r="D3" s="34"/>
      <c r="E3" s="34"/>
      <c r="F3" s="34"/>
      <c r="G3" s="34"/>
      <c r="H3" s="34"/>
      <c r="I3" s="34"/>
      <c r="J3" s="34"/>
      <c r="K3" s="34"/>
      <c r="L3" s="34"/>
      <c r="M3" s="34"/>
      <c r="N3" s="34"/>
      <c r="O3" s="34"/>
      <c r="P3" s="52"/>
      <c r="Q3" s="74"/>
      <c r="R3" s="72"/>
    </row>
    <row r="4" ht="14.25" customHeight="1" spans="1:18">
      <c r="A4" s="32"/>
      <c r="B4" s="32"/>
      <c r="C4" s="35"/>
      <c r="D4" s="35"/>
      <c r="E4" s="35"/>
      <c r="F4" s="32" t="s">
        <v>18</v>
      </c>
      <c r="G4" s="32"/>
      <c r="H4" s="32"/>
      <c r="I4" s="36" t="s">
        <v>19</v>
      </c>
      <c r="J4" s="37"/>
      <c r="K4" s="36" t="s">
        <v>20</v>
      </c>
      <c r="L4" s="37"/>
      <c r="M4" s="36" t="s">
        <v>21</v>
      </c>
      <c r="N4" s="37"/>
      <c r="O4" s="53" t="s">
        <v>22</v>
      </c>
      <c r="P4" s="53" t="s">
        <v>23</v>
      </c>
      <c r="Q4" s="75"/>
      <c r="R4" s="72"/>
    </row>
    <row r="5" ht="28.15" customHeight="1" spans="1:17">
      <c r="A5" s="36" t="s">
        <v>24</v>
      </c>
      <c r="B5" s="37"/>
      <c r="C5" s="32" t="s">
        <v>25</v>
      </c>
      <c r="D5" s="32"/>
      <c r="E5" s="32"/>
      <c r="F5" s="38">
        <v>25387769.9</v>
      </c>
      <c r="G5" s="38"/>
      <c r="H5" s="38"/>
      <c r="I5" s="54">
        <v>23917830.84</v>
      </c>
      <c r="J5" s="55"/>
      <c r="K5" s="54">
        <v>22202305.12</v>
      </c>
      <c r="L5" s="55"/>
      <c r="M5" s="36">
        <v>92.82</v>
      </c>
      <c r="N5" s="37"/>
      <c r="O5" s="56" t="s">
        <v>26</v>
      </c>
      <c r="P5" s="56" t="s">
        <v>27</v>
      </c>
      <c r="Q5" s="76"/>
    </row>
    <row r="6" ht="28.15" customHeight="1" spans="1:17">
      <c r="A6" s="36" t="s">
        <v>24</v>
      </c>
      <c r="B6" s="37"/>
      <c r="C6" s="32" t="s">
        <v>28</v>
      </c>
      <c r="D6" s="32"/>
      <c r="E6" s="32"/>
      <c r="F6" s="38" t="s">
        <v>29</v>
      </c>
      <c r="G6" s="38"/>
      <c r="H6" s="38"/>
      <c r="I6" s="54" t="s">
        <v>30</v>
      </c>
      <c r="J6" s="55"/>
      <c r="K6" s="54">
        <v>6139275.12</v>
      </c>
      <c r="L6" s="55"/>
      <c r="M6" s="36" t="s">
        <v>31</v>
      </c>
      <c r="N6" s="37"/>
      <c r="O6" s="56" t="s">
        <v>32</v>
      </c>
      <c r="P6" s="56" t="s">
        <v>27</v>
      </c>
      <c r="Q6" s="76"/>
    </row>
    <row r="7" ht="28.15" customHeight="1" spans="1:17">
      <c r="A7" s="36" t="s">
        <v>24</v>
      </c>
      <c r="B7" s="37"/>
      <c r="C7" s="32" t="s">
        <v>33</v>
      </c>
      <c r="D7" s="32"/>
      <c r="E7" s="32"/>
      <c r="F7" s="38" t="s">
        <v>34</v>
      </c>
      <c r="G7" s="38"/>
      <c r="H7" s="38"/>
      <c r="I7" s="54" t="s">
        <v>35</v>
      </c>
      <c r="J7" s="55"/>
      <c r="K7" s="54" t="s">
        <v>36</v>
      </c>
      <c r="L7" s="55"/>
      <c r="M7" s="36" t="s">
        <v>37</v>
      </c>
      <c r="N7" s="37"/>
      <c r="O7" s="56" t="s">
        <v>38</v>
      </c>
      <c r="P7" s="56" t="s">
        <v>27</v>
      </c>
      <c r="Q7" s="76"/>
    </row>
    <row r="8" ht="28.15" customHeight="1" spans="1:17">
      <c r="A8" s="36" t="s">
        <v>24</v>
      </c>
      <c r="B8" s="37"/>
      <c r="C8" s="32" t="s">
        <v>39</v>
      </c>
      <c r="D8" s="32"/>
      <c r="E8" s="32"/>
      <c r="F8" s="38" t="s">
        <v>40</v>
      </c>
      <c r="G8" s="38"/>
      <c r="H8" s="38"/>
      <c r="I8" s="54" t="s">
        <v>40</v>
      </c>
      <c r="J8" s="55"/>
      <c r="K8" s="54" t="s">
        <v>40</v>
      </c>
      <c r="L8" s="55"/>
      <c r="M8" s="36" t="s">
        <v>41</v>
      </c>
      <c r="N8" s="37"/>
      <c r="O8" s="56" t="s">
        <v>42</v>
      </c>
      <c r="P8" s="56" t="s">
        <v>27</v>
      </c>
      <c r="Q8" s="76"/>
    </row>
    <row r="9" ht="28.15" customHeight="1" spans="1:17">
      <c r="A9" s="36" t="s">
        <v>24</v>
      </c>
      <c r="B9" s="37"/>
      <c r="C9" s="32" t="s">
        <v>43</v>
      </c>
      <c r="D9" s="32"/>
      <c r="E9" s="32"/>
      <c r="F9" s="38" t="s">
        <v>44</v>
      </c>
      <c r="G9" s="38"/>
      <c r="H9" s="38"/>
      <c r="I9" s="54" t="s">
        <v>45</v>
      </c>
      <c r="J9" s="55"/>
      <c r="K9" s="54">
        <v>16063030</v>
      </c>
      <c r="L9" s="55"/>
      <c r="M9" s="36" t="s">
        <v>46</v>
      </c>
      <c r="N9" s="37"/>
      <c r="O9" s="56" t="s">
        <v>26</v>
      </c>
      <c r="P9" s="56" t="s">
        <v>27</v>
      </c>
      <c r="Q9" s="76"/>
    </row>
    <row r="10" ht="28.15" customHeight="1" spans="1:17">
      <c r="A10" s="36" t="s">
        <v>24</v>
      </c>
      <c r="B10" s="37"/>
      <c r="C10" s="32" t="s">
        <v>47</v>
      </c>
      <c r="D10" s="32"/>
      <c r="E10" s="32"/>
      <c r="F10" s="38" t="s">
        <v>48</v>
      </c>
      <c r="G10" s="38"/>
      <c r="H10" s="38"/>
      <c r="I10" s="54" t="s">
        <v>49</v>
      </c>
      <c r="J10" s="55"/>
      <c r="K10" s="54" t="s">
        <v>49</v>
      </c>
      <c r="L10" s="55"/>
      <c r="M10" s="36" t="s">
        <v>41</v>
      </c>
      <c r="N10" s="37"/>
      <c r="O10" s="56" t="s">
        <v>42</v>
      </c>
      <c r="P10" s="56" t="s">
        <v>27</v>
      </c>
      <c r="Q10" s="76"/>
    </row>
    <row r="11" ht="28.15" customHeight="1" spans="1:17">
      <c r="A11" s="36" t="s">
        <v>24</v>
      </c>
      <c r="B11" s="37"/>
      <c r="C11" s="32" t="s">
        <v>50</v>
      </c>
      <c r="D11" s="32"/>
      <c r="E11" s="32"/>
      <c r="F11" s="38" t="s">
        <v>51</v>
      </c>
      <c r="G11" s="38"/>
      <c r="H11" s="38"/>
      <c r="I11" s="54" t="s">
        <v>52</v>
      </c>
      <c r="J11" s="55"/>
      <c r="K11" s="54" t="s">
        <v>53</v>
      </c>
      <c r="L11" s="55"/>
      <c r="M11" s="36" t="s">
        <v>54</v>
      </c>
      <c r="N11" s="37"/>
      <c r="O11" s="56" t="s">
        <v>55</v>
      </c>
      <c r="P11" s="56" t="s">
        <v>27</v>
      </c>
      <c r="Q11" s="76"/>
    </row>
    <row r="12" ht="0.6" hidden="1" customHeight="1" spans="1:17">
      <c r="A12" s="36"/>
      <c r="B12" s="39"/>
      <c r="C12" s="39"/>
      <c r="D12" s="39"/>
      <c r="E12" s="39"/>
      <c r="F12" s="39"/>
      <c r="G12" s="39"/>
      <c r="H12" s="39"/>
      <c r="I12" s="39"/>
      <c r="J12" s="39"/>
      <c r="K12" s="39"/>
      <c r="L12" s="39"/>
      <c r="M12" s="39"/>
      <c r="N12" s="39"/>
      <c r="O12" s="39"/>
      <c r="P12" s="37"/>
      <c r="Q12" s="77"/>
    </row>
    <row r="13" ht="54" customHeight="1" spans="1:17">
      <c r="A13" s="32" t="s">
        <v>56</v>
      </c>
      <c r="B13" s="32"/>
      <c r="C13" s="40" t="s">
        <v>57</v>
      </c>
      <c r="D13" s="40"/>
      <c r="E13" s="40"/>
      <c r="F13" s="40"/>
      <c r="G13" s="40"/>
      <c r="H13" s="40"/>
      <c r="I13" s="40"/>
      <c r="J13" s="40"/>
      <c r="K13" s="40"/>
      <c r="L13" s="40"/>
      <c r="M13" s="40"/>
      <c r="N13" s="40"/>
      <c r="O13" s="40"/>
      <c r="P13" s="40"/>
      <c r="Q13" s="77"/>
    </row>
    <row r="14" ht="153" customHeight="1" spans="1:17">
      <c r="A14" s="32" t="s">
        <v>58</v>
      </c>
      <c r="B14" s="32"/>
      <c r="C14" s="40" t="s">
        <v>59</v>
      </c>
      <c r="D14" s="40"/>
      <c r="E14" s="40"/>
      <c r="F14" s="40"/>
      <c r="G14" s="40"/>
      <c r="H14" s="40"/>
      <c r="I14" s="40"/>
      <c r="J14" s="40"/>
      <c r="K14" s="40"/>
      <c r="L14" s="40"/>
      <c r="M14" s="40"/>
      <c r="N14" s="40"/>
      <c r="O14" s="40"/>
      <c r="P14" s="40"/>
      <c r="Q14" s="77"/>
    </row>
    <row r="15" ht="16.15" customHeight="1" spans="1:17">
      <c r="A15" s="36" t="s">
        <v>60</v>
      </c>
      <c r="B15" s="39"/>
      <c r="C15" s="39"/>
      <c r="D15" s="39"/>
      <c r="E15" s="39"/>
      <c r="F15" s="37"/>
      <c r="G15" s="41" t="s">
        <v>61</v>
      </c>
      <c r="H15" s="42"/>
      <c r="I15" s="57"/>
      <c r="J15" s="58" t="s">
        <v>62</v>
      </c>
      <c r="K15" s="58" t="s">
        <v>63</v>
      </c>
      <c r="L15" s="58" t="s">
        <v>64</v>
      </c>
      <c r="M15" s="58" t="s">
        <v>65</v>
      </c>
      <c r="N15" s="58" t="s">
        <v>22</v>
      </c>
      <c r="O15" s="41" t="s">
        <v>23</v>
      </c>
      <c r="P15" s="57"/>
      <c r="Q15" s="77"/>
    </row>
    <row r="16" ht="25.15" customHeight="1" spans="1:18">
      <c r="A16" s="32" t="s">
        <v>66</v>
      </c>
      <c r="B16" s="32" t="s">
        <v>67</v>
      </c>
      <c r="C16" s="32"/>
      <c r="D16" s="32"/>
      <c r="E16" s="32" t="s">
        <v>68</v>
      </c>
      <c r="F16" s="32"/>
      <c r="G16" s="43"/>
      <c r="H16" s="44"/>
      <c r="I16" s="59"/>
      <c r="J16" s="60"/>
      <c r="K16" s="60"/>
      <c r="L16" s="60"/>
      <c r="M16" s="60"/>
      <c r="N16" s="60"/>
      <c r="O16" s="43"/>
      <c r="P16" s="59"/>
      <c r="Q16" s="77"/>
      <c r="R16" s="72"/>
    </row>
    <row r="17" ht="51.6" customHeight="1" spans="1:18">
      <c r="A17" s="38" t="s">
        <v>69</v>
      </c>
      <c r="B17" s="45" t="s">
        <v>70</v>
      </c>
      <c r="C17" s="45"/>
      <c r="D17" s="45"/>
      <c r="E17" s="45" t="s">
        <v>71</v>
      </c>
      <c r="F17" s="45"/>
      <c r="G17" s="46" t="s">
        <v>72</v>
      </c>
      <c r="H17" s="46"/>
      <c r="I17" s="46"/>
      <c r="J17" s="45" t="s">
        <v>73</v>
      </c>
      <c r="K17" s="45" t="s">
        <v>74</v>
      </c>
      <c r="L17" s="61">
        <v>2</v>
      </c>
      <c r="M17" s="62">
        <v>1</v>
      </c>
      <c r="N17" s="61">
        <v>2</v>
      </c>
      <c r="O17" s="47" t="s">
        <v>27</v>
      </c>
      <c r="P17" s="63"/>
      <c r="Q17" s="78"/>
      <c r="R17" s="72"/>
    </row>
    <row r="18" ht="51.6" customHeight="1" spans="1:18">
      <c r="A18" s="38" t="s">
        <v>69</v>
      </c>
      <c r="B18" s="45" t="s">
        <v>70</v>
      </c>
      <c r="C18" s="45"/>
      <c r="D18" s="45"/>
      <c r="E18" s="45" t="s">
        <v>75</v>
      </c>
      <c r="F18" s="45"/>
      <c r="G18" s="46" t="s">
        <v>76</v>
      </c>
      <c r="H18" s="46"/>
      <c r="I18" s="46"/>
      <c r="J18" s="45" t="s">
        <v>31</v>
      </c>
      <c r="K18" s="45" t="s">
        <v>74</v>
      </c>
      <c r="L18" s="61">
        <v>2</v>
      </c>
      <c r="M18" s="62">
        <v>0.9274</v>
      </c>
      <c r="N18" s="61">
        <v>1.85</v>
      </c>
      <c r="O18" s="47" t="s">
        <v>27</v>
      </c>
      <c r="P18" s="63"/>
      <c r="Q18" s="78"/>
      <c r="R18" s="72"/>
    </row>
    <row r="19" ht="51.6" customHeight="1" spans="1:18">
      <c r="A19" s="38" t="s">
        <v>69</v>
      </c>
      <c r="B19" s="45" t="s">
        <v>70</v>
      </c>
      <c r="C19" s="45"/>
      <c r="D19" s="45"/>
      <c r="E19" s="45" t="s">
        <v>77</v>
      </c>
      <c r="F19" s="45"/>
      <c r="G19" s="46" t="s">
        <v>78</v>
      </c>
      <c r="H19" s="46"/>
      <c r="I19" s="46"/>
      <c r="J19" s="45" t="s">
        <v>79</v>
      </c>
      <c r="K19" s="45" t="s">
        <v>74</v>
      </c>
      <c r="L19" s="61">
        <v>2</v>
      </c>
      <c r="M19" s="64">
        <v>1</v>
      </c>
      <c r="N19" s="61">
        <v>2</v>
      </c>
      <c r="O19" s="47" t="s">
        <v>27</v>
      </c>
      <c r="P19" s="63"/>
      <c r="Q19" s="78"/>
      <c r="R19" s="72"/>
    </row>
    <row r="20" ht="51.6" customHeight="1" spans="1:18">
      <c r="A20" s="38" t="s">
        <v>69</v>
      </c>
      <c r="B20" s="45" t="s">
        <v>70</v>
      </c>
      <c r="C20" s="45"/>
      <c r="D20" s="45"/>
      <c r="E20" s="45" t="s">
        <v>80</v>
      </c>
      <c r="F20" s="45"/>
      <c r="G20" s="46" t="s">
        <v>72</v>
      </c>
      <c r="H20" s="46"/>
      <c r="I20" s="46"/>
      <c r="J20" s="45" t="s">
        <v>46</v>
      </c>
      <c r="K20" s="45" t="s">
        <v>74</v>
      </c>
      <c r="L20" s="61">
        <v>2</v>
      </c>
      <c r="M20" s="62">
        <v>1</v>
      </c>
      <c r="N20" s="61">
        <v>2</v>
      </c>
      <c r="O20" s="47" t="s">
        <v>27</v>
      </c>
      <c r="P20" s="63"/>
      <c r="Q20" s="78"/>
      <c r="R20" s="72"/>
    </row>
    <row r="21" ht="51.6" customHeight="1" spans="1:18">
      <c r="A21" s="38" t="s">
        <v>69</v>
      </c>
      <c r="B21" s="45" t="s">
        <v>81</v>
      </c>
      <c r="C21" s="45"/>
      <c r="D21" s="45"/>
      <c r="E21" s="45" t="s">
        <v>82</v>
      </c>
      <c r="F21" s="45"/>
      <c r="G21" s="46" t="s">
        <v>83</v>
      </c>
      <c r="H21" s="46"/>
      <c r="I21" s="46"/>
      <c r="J21" s="45" t="s">
        <v>84</v>
      </c>
      <c r="K21" s="45" t="s">
        <v>27</v>
      </c>
      <c r="L21" s="61">
        <v>2</v>
      </c>
      <c r="M21" s="61">
        <v>100</v>
      </c>
      <c r="N21" s="61">
        <v>1.8</v>
      </c>
      <c r="O21" s="47" t="s">
        <v>27</v>
      </c>
      <c r="P21" s="63"/>
      <c r="Q21" s="78"/>
      <c r="R21" s="72"/>
    </row>
    <row r="22" ht="51.6" customHeight="1" spans="1:18">
      <c r="A22" s="38" t="s">
        <v>69</v>
      </c>
      <c r="B22" s="45" t="s">
        <v>81</v>
      </c>
      <c r="C22" s="45"/>
      <c r="D22" s="45"/>
      <c r="E22" s="45" t="s">
        <v>85</v>
      </c>
      <c r="F22" s="45"/>
      <c r="G22" s="46" t="s">
        <v>86</v>
      </c>
      <c r="H22" s="46"/>
      <c r="I22" s="46"/>
      <c r="J22" s="45" t="s">
        <v>84</v>
      </c>
      <c r="K22" s="45" t="s">
        <v>27</v>
      </c>
      <c r="L22" s="61">
        <v>2</v>
      </c>
      <c r="M22" s="61">
        <v>100</v>
      </c>
      <c r="N22" s="61">
        <v>1.8</v>
      </c>
      <c r="O22" s="47" t="s">
        <v>27</v>
      </c>
      <c r="P22" s="63"/>
      <c r="Q22" s="78"/>
      <c r="R22" s="72"/>
    </row>
    <row r="23" ht="51.6" customHeight="1" spans="1:18">
      <c r="A23" s="38" t="s">
        <v>69</v>
      </c>
      <c r="B23" s="45" t="s">
        <v>87</v>
      </c>
      <c r="C23" s="45"/>
      <c r="D23" s="45"/>
      <c r="E23" s="45" t="s">
        <v>88</v>
      </c>
      <c r="F23" s="45"/>
      <c r="G23" s="46" t="s">
        <v>86</v>
      </c>
      <c r="H23" s="46"/>
      <c r="I23" s="46"/>
      <c r="J23" s="45" t="s">
        <v>84</v>
      </c>
      <c r="K23" s="45" t="s">
        <v>27</v>
      </c>
      <c r="L23" s="61">
        <v>2</v>
      </c>
      <c r="M23" s="61">
        <v>100</v>
      </c>
      <c r="N23" s="61">
        <v>1.8</v>
      </c>
      <c r="O23" s="47" t="s">
        <v>27</v>
      </c>
      <c r="P23" s="63"/>
      <c r="Q23" s="78"/>
      <c r="R23" s="72"/>
    </row>
    <row r="24" ht="51.6" customHeight="1" spans="1:18">
      <c r="A24" s="38" t="s">
        <v>69</v>
      </c>
      <c r="B24" s="45" t="s">
        <v>89</v>
      </c>
      <c r="C24" s="45"/>
      <c r="D24" s="45"/>
      <c r="E24" s="45" t="s">
        <v>90</v>
      </c>
      <c r="F24" s="45"/>
      <c r="G24" s="46" t="s">
        <v>72</v>
      </c>
      <c r="H24" s="46"/>
      <c r="I24" s="46"/>
      <c r="J24" s="45" t="s">
        <v>41</v>
      </c>
      <c r="K24" s="45" t="s">
        <v>74</v>
      </c>
      <c r="L24" s="61">
        <v>2</v>
      </c>
      <c r="M24" s="62">
        <v>1</v>
      </c>
      <c r="N24" s="61">
        <v>2</v>
      </c>
      <c r="O24" s="47" t="s">
        <v>27</v>
      </c>
      <c r="P24" s="63"/>
      <c r="Q24" s="78"/>
      <c r="R24" s="72"/>
    </row>
    <row r="25" ht="51.6" customHeight="1" spans="1:18">
      <c r="A25" s="38" t="s">
        <v>69</v>
      </c>
      <c r="B25" s="45" t="s">
        <v>91</v>
      </c>
      <c r="C25" s="45"/>
      <c r="D25" s="45"/>
      <c r="E25" s="45" t="s">
        <v>92</v>
      </c>
      <c r="F25" s="45"/>
      <c r="G25" s="46" t="s">
        <v>83</v>
      </c>
      <c r="H25" s="46"/>
      <c r="I25" s="46"/>
      <c r="J25" s="45" t="s">
        <v>84</v>
      </c>
      <c r="K25" s="45" t="s">
        <v>27</v>
      </c>
      <c r="L25" s="61">
        <v>2</v>
      </c>
      <c r="M25" s="61">
        <v>100</v>
      </c>
      <c r="N25" s="61">
        <v>1.8</v>
      </c>
      <c r="O25" s="47" t="s">
        <v>27</v>
      </c>
      <c r="P25" s="63"/>
      <c r="Q25" s="78"/>
      <c r="R25" s="72"/>
    </row>
    <row r="26" ht="51.6" customHeight="1" spans="1:18">
      <c r="A26" s="38" t="s">
        <v>69</v>
      </c>
      <c r="B26" s="45" t="s">
        <v>93</v>
      </c>
      <c r="C26" s="45"/>
      <c r="D26" s="45"/>
      <c r="E26" s="45" t="s">
        <v>94</v>
      </c>
      <c r="F26" s="45"/>
      <c r="G26" s="46" t="s">
        <v>86</v>
      </c>
      <c r="H26" s="46"/>
      <c r="I26" s="46"/>
      <c r="J26" s="45" t="s">
        <v>84</v>
      </c>
      <c r="K26" s="45" t="s">
        <v>27</v>
      </c>
      <c r="L26" s="61">
        <v>2</v>
      </c>
      <c r="M26" s="61">
        <v>100</v>
      </c>
      <c r="N26" s="61">
        <v>1.8</v>
      </c>
      <c r="O26" s="47" t="s">
        <v>27</v>
      </c>
      <c r="P26" s="63"/>
      <c r="Q26" s="78"/>
      <c r="R26" s="72"/>
    </row>
    <row r="27" ht="51.6" customHeight="1" spans="1:18">
      <c r="A27" s="38" t="s">
        <v>95</v>
      </c>
      <c r="B27" s="45" t="s">
        <v>96</v>
      </c>
      <c r="C27" s="45"/>
      <c r="D27" s="45"/>
      <c r="E27" s="45" t="s">
        <v>97</v>
      </c>
      <c r="F27" s="45"/>
      <c r="G27" s="46" t="s">
        <v>98</v>
      </c>
      <c r="H27" s="46"/>
      <c r="I27" s="46"/>
      <c r="J27" s="45" t="s">
        <v>84</v>
      </c>
      <c r="K27" s="45" t="s">
        <v>27</v>
      </c>
      <c r="L27" s="61">
        <v>2.5</v>
      </c>
      <c r="M27" s="61">
        <v>100</v>
      </c>
      <c r="N27" s="61">
        <v>2.25</v>
      </c>
      <c r="O27" s="47" t="s">
        <v>27</v>
      </c>
      <c r="P27" s="63"/>
      <c r="Q27" s="78"/>
      <c r="R27" s="72"/>
    </row>
    <row r="28" ht="51.6" customHeight="1" spans="1:18">
      <c r="A28" s="38" t="s">
        <v>95</v>
      </c>
      <c r="B28" s="45" t="s">
        <v>96</v>
      </c>
      <c r="C28" s="45"/>
      <c r="D28" s="45"/>
      <c r="E28" s="45" t="s">
        <v>99</v>
      </c>
      <c r="F28" s="45"/>
      <c r="G28" s="46" t="s">
        <v>100</v>
      </c>
      <c r="H28" s="46"/>
      <c r="I28" s="46"/>
      <c r="J28" s="45" t="s">
        <v>101</v>
      </c>
      <c r="K28" s="45" t="s">
        <v>102</v>
      </c>
      <c r="L28" s="61">
        <v>2.5</v>
      </c>
      <c r="M28" s="62">
        <v>2.4167</v>
      </c>
      <c r="N28" s="61">
        <v>0</v>
      </c>
      <c r="O28" s="65" t="s">
        <v>103</v>
      </c>
      <c r="P28" s="66"/>
      <c r="Q28" s="78"/>
      <c r="R28" s="72"/>
    </row>
    <row r="29" ht="51.6" customHeight="1" spans="1:18">
      <c r="A29" s="38" t="s">
        <v>95</v>
      </c>
      <c r="B29" s="45" t="s">
        <v>96</v>
      </c>
      <c r="C29" s="45"/>
      <c r="D29" s="45"/>
      <c r="E29" s="45" t="s">
        <v>104</v>
      </c>
      <c r="F29" s="45"/>
      <c r="G29" s="46" t="s">
        <v>105</v>
      </c>
      <c r="H29" s="46"/>
      <c r="I29" s="46"/>
      <c r="J29" s="45" t="s">
        <v>41</v>
      </c>
      <c r="K29" s="45" t="s">
        <v>106</v>
      </c>
      <c r="L29" s="61">
        <v>2.5</v>
      </c>
      <c r="M29" s="62">
        <v>2</v>
      </c>
      <c r="N29" s="61">
        <v>0</v>
      </c>
      <c r="O29" s="65" t="s">
        <v>107</v>
      </c>
      <c r="P29" s="66"/>
      <c r="Q29" s="78"/>
      <c r="R29" s="72"/>
    </row>
    <row r="30" ht="51.6" customHeight="1" spans="1:18">
      <c r="A30" s="38" t="s">
        <v>95</v>
      </c>
      <c r="B30" s="45" t="s">
        <v>96</v>
      </c>
      <c r="C30" s="45"/>
      <c r="D30" s="45"/>
      <c r="E30" s="45" t="s">
        <v>108</v>
      </c>
      <c r="F30" s="45"/>
      <c r="G30" s="46" t="s">
        <v>109</v>
      </c>
      <c r="H30" s="46"/>
      <c r="I30" s="46"/>
      <c r="J30" s="45" t="s">
        <v>41</v>
      </c>
      <c r="K30" s="45" t="s">
        <v>74</v>
      </c>
      <c r="L30" s="61">
        <v>2.5</v>
      </c>
      <c r="M30" s="62">
        <v>1.1111</v>
      </c>
      <c r="N30" s="61">
        <v>2.43</v>
      </c>
      <c r="O30" s="47" t="s">
        <v>27</v>
      </c>
      <c r="P30" s="63"/>
      <c r="Q30" s="78"/>
      <c r="R30" s="72"/>
    </row>
    <row r="31" ht="51.6" customHeight="1" spans="1:18">
      <c r="A31" s="38" t="s">
        <v>95</v>
      </c>
      <c r="B31" s="45" t="s">
        <v>96</v>
      </c>
      <c r="C31" s="45"/>
      <c r="D31" s="45"/>
      <c r="E31" s="45" t="s">
        <v>110</v>
      </c>
      <c r="F31" s="45"/>
      <c r="G31" s="46" t="s">
        <v>111</v>
      </c>
      <c r="H31" s="46"/>
      <c r="I31" s="46"/>
      <c r="J31" s="45" t="s">
        <v>112</v>
      </c>
      <c r="K31" s="45" t="s">
        <v>113</v>
      </c>
      <c r="L31" s="61">
        <v>2.5</v>
      </c>
      <c r="M31" s="62">
        <v>1</v>
      </c>
      <c r="N31" s="61">
        <v>2.5</v>
      </c>
      <c r="O31" s="47" t="s">
        <v>27</v>
      </c>
      <c r="P31" s="63"/>
      <c r="Q31" s="78"/>
      <c r="R31" s="72"/>
    </row>
    <row r="32" ht="51.6" customHeight="1" spans="1:18">
      <c r="A32" s="38" t="s">
        <v>95</v>
      </c>
      <c r="B32" s="45" t="s">
        <v>96</v>
      </c>
      <c r="C32" s="45"/>
      <c r="D32" s="45"/>
      <c r="E32" s="45" t="s">
        <v>114</v>
      </c>
      <c r="F32" s="45"/>
      <c r="G32" s="46" t="s">
        <v>115</v>
      </c>
      <c r="H32" s="46"/>
      <c r="I32" s="46"/>
      <c r="J32" s="45" t="s">
        <v>116</v>
      </c>
      <c r="K32" s="45" t="s">
        <v>106</v>
      </c>
      <c r="L32" s="61">
        <v>2.5</v>
      </c>
      <c r="M32" s="62">
        <v>1.125</v>
      </c>
      <c r="N32" s="61">
        <v>2.34</v>
      </c>
      <c r="O32" s="47" t="s">
        <v>27</v>
      </c>
      <c r="P32" s="63"/>
      <c r="Q32" s="78"/>
      <c r="R32" s="72"/>
    </row>
    <row r="33" ht="51.6" customHeight="1" spans="1:18">
      <c r="A33" s="38" t="s">
        <v>95</v>
      </c>
      <c r="B33" s="45" t="s">
        <v>96</v>
      </c>
      <c r="C33" s="45"/>
      <c r="D33" s="45"/>
      <c r="E33" s="45" t="s">
        <v>117</v>
      </c>
      <c r="F33" s="45"/>
      <c r="G33" s="46" t="s">
        <v>118</v>
      </c>
      <c r="H33" s="46"/>
      <c r="I33" s="46"/>
      <c r="J33" s="45" t="s">
        <v>41</v>
      </c>
      <c r="K33" s="45" t="s">
        <v>74</v>
      </c>
      <c r="L33" s="61">
        <v>2.5</v>
      </c>
      <c r="M33" s="62">
        <v>1.0204</v>
      </c>
      <c r="N33" s="61">
        <v>2.5</v>
      </c>
      <c r="O33" s="47" t="s">
        <v>27</v>
      </c>
      <c r="P33" s="63"/>
      <c r="Q33" s="78"/>
      <c r="R33" s="72"/>
    </row>
    <row r="34" ht="51.6" customHeight="1" spans="1:18">
      <c r="A34" s="38" t="s">
        <v>95</v>
      </c>
      <c r="B34" s="45" t="s">
        <v>96</v>
      </c>
      <c r="C34" s="45"/>
      <c r="D34" s="45"/>
      <c r="E34" s="45" t="s">
        <v>119</v>
      </c>
      <c r="F34" s="45"/>
      <c r="G34" s="46" t="s">
        <v>120</v>
      </c>
      <c r="H34" s="46"/>
      <c r="I34" s="46"/>
      <c r="J34" s="45" t="s">
        <v>84</v>
      </c>
      <c r="K34" s="45" t="s">
        <v>27</v>
      </c>
      <c r="L34" s="61">
        <v>2.5</v>
      </c>
      <c r="M34" s="61">
        <v>100</v>
      </c>
      <c r="N34" s="61">
        <v>2.25</v>
      </c>
      <c r="O34" s="47" t="s">
        <v>27</v>
      </c>
      <c r="P34" s="63"/>
      <c r="Q34" s="78"/>
      <c r="R34" s="72"/>
    </row>
    <row r="35" ht="51.6" customHeight="1" spans="1:18">
      <c r="A35" s="38" t="s">
        <v>95</v>
      </c>
      <c r="B35" s="45" t="s">
        <v>96</v>
      </c>
      <c r="C35" s="45"/>
      <c r="D35" s="45"/>
      <c r="E35" s="45" t="s">
        <v>121</v>
      </c>
      <c r="F35" s="45"/>
      <c r="G35" s="46" t="s">
        <v>122</v>
      </c>
      <c r="H35" s="46"/>
      <c r="I35" s="46"/>
      <c r="J35" s="45" t="s">
        <v>123</v>
      </c>
      <c r="K35" s="45" t="s">
        <v>124</v>
      </c>
      <c r="L35" s="61">
        <v>2.5</v>
      </c>
      <c r="M35" s="62">
        <v>3.5</v>
      </c>
      <c r="N35" s="61">
        <v>0</v>
      </c>
      <c r="O35" s="65" t="s">
        <v>125</v>
      </c>
      <c r="P35" s="66"/>
      <c r="Q35" s="78"/>
      <c r="R35" s="72"/>
    </row>
    <row r="36" ht="51.6" customHeight="1" spans="1:18">
      <c r="A36" s="38" t="s">
        <v>95</v>
      </c>
      <c r="B36" s="45" t="s">
        <v>96</v>
      </c>
      <c r="C36" s="45"/>
      <c r="D36" s="45"/>
      <c r="E36" s="45" t="s">
        <v>126</v>
      </c>
      <c r="F36" s="45"/>
      <c r="G36" s="46" t="s">
        <v>120</v>
      </c>
      <c r="H36" s="46"/>
      <c r="I36" s="46"/>
      <c r="J36" s="45" t="s">
        <v>84</v>
      </c>
      <c r="K36" s="45" t="s">
        <v>27</v>
      </c>
      <c r="L36" s="61">
        <v>2.5</v>
      </c>
      <c r="M36" s="61">
        <v>100</v>
      </c>
      <c r="N36" s="61">
        <v>2.25</v>
      </c>
      <c r="O36" s="47" t="s">
        <v>27</v>
      </c>
      <c r="P36" s="63"/>
      <c r="Q36" s="78"/>
      <c r="R36" s="72"/>
    </row>
    <row r="37" ht="51.6" customHeight="1" spans="1:18">
      <c r="A37" s="38" t="s">
        <v>95</v>
      </c>
      <c r="B37" s="45" t="s">
        <v>96</v>
      </c>
      <c r="C37" s="45"/>
      <c r="D37" s="45"/>
      <c r="E37" s="45" t="s">
        <v>127</v>
      </c>
      <c r="F37" s="45"/>
      <c r="G37" s="46" t="s">
        <v>128</v>
      </c>
      <c r="H37" s="46"/>
      <c r="I37" s="46"/>
      <c r="J37" s="45" t="s">
        <v>41</v>
      </c>
      <c r="K37" s="45" t="s">
        <v>74</v>
      </c>
      <c r="L37" s="61">
        <v>2.5</v>
      </c>
      <c r="M37" s="62">
        <v>1.0526</v>
      </c>
      <c r="N37" s="61">
        <v>2.5</v>
      </c>
      <c r="O37" s="47" t="s">
        <v>27</v>
      </c>
      <c r="P37" s="63"/>
      <c r="Q37" s="78"/>
      <c r="R37" s="72"/>
    </row>
    <row r="38" ht="51.6" customHeight="1" spans="1:18">
      <c r="A38" s="38" t="s">
        <v>95</v>
      </c>
      <c r="B38" s="45" t="s">
        <v>96</v>
      </c>
      <c r="C38" s="45"/>
      <c r="D38" s="45"/>
      <c r="E38" s="45" t="s">
        <v>129</v>
      </c>
      <c r="F38" s="45"/>
      <c r="G38" s="46" t="s">
        <v>76</v>
      </c>
      <c r="H38" s="46"/>
      <c r="I38" s="46"/>
      <c r="J38" s="45" t="s">
        <v>41</v>
      </c>
      <c r="K38" s="45" t="s">
        <v>74</v>
      </c>
      <c r="L38" s="61">
        <v>2.5</v>
      </c>
      <c r="M38" s="62">
        <v>1</v>
      </c>
      <c r="N38" s="61">
        <v>2.5</v>
      </c>
      <c r="O38" s="47" t="s">
        <v>27</v>
      </c>
      <c r="P38" s="63"/>
      <c r="Q38" s="78"/>
      <c r="R38" s="72"/>
    </row>
    <row r="39" ht="51.6" customHeight="1" spans="1:18">
      <c r="A39" s="38" t="s">
        <v>95</v>
      </c>
      <c r="B39" s="45" t="s">
        <v>96</v>
      </c>
      <c r="C39" s="45"/>
      <c r="D39" s="45"/>
      <c r="E39" s="45" t="s">
        <v>130</v>
      </c>
      <c r="F39" s="45"/>
      <c r="G39" s="46" t="s">
        <v>76</v>
      </c>
      <c r="H39" s="46"/>
      <c r="I39" s="46"/>
      <c r="J39" s="45" t="s">
        <v>41</v>
      </c>
      <c r="K39" s="45" t="s">
        <v>74</v>
      </c>
      <c r="L39" s="61">
        <v>2.5</v>
      </c>
      <c r="M39" s="62">
        <v>1</v>
      </c>
      <c r="N39" s="61">
        <v>2.5</v>
      </c>
      <c r="O39" s="47" t="s">
        <v>27</v>
      </c>
      <c r="P39" s="63"/>
      <c r="Q39" s="78"/>
      <c r="R39" s="72"/>
    </row>
    <row r="40" ht="51.6" customHeight="1" spans="1:18">
      <c r="A40" s="38" t="s">
        <v>95</v>
      </c>
      <c r="B40" s="45" t="s">
        <v>96</v>
      </c>
      <c r="C40" s="45"/>
      <c r="D40" s="45"/>
      <c r="E40" s="45" t="s">
        <v>131</v>
      </c>
      <c r="F40" s="45"/>
      <c r="G40" s="46" t="s">
        <v>120</v>
      </c>
      <c r="H40" s="46"/>
      <c r="I40" s="46"/>
      <c r="J40" s="45" t="s">
        <v>84</v>
      </c>
      <c r="K40" s="45" t="s">
        <v>27</v>
      </c>
      <c r="L40" s="61">
        <v>2.5</v>
      </c>
      <c r="M40" s="61">
        <v>100</v>
      </c>
      <c r="N40" s="61">
        <v>2.25</v>
      </c>
      <c r="O40" s="47" t="s">
        <v>27</v>
      </c>
      <c r="P40" s="63"/>
      <c r="Q40" s="78"/>
      <c r="R40" s="72"/>
    </row>
    <row r="41" ht="51.6" customHeight="1" spans="1:18">
      <c r="A41" s="38" t="s">
        <v>95</v>
      </c>
      <c r="B41" s="45" t="s">
        <v>96</v>
      </c>
      <c r="C41" s="45"/>
      <c r="D41" s="45"/>
      <c r="E41" s="45" t="s">
        <v>132</v>
      </c>
      <c r="F41" s="45"/>
      <c r="G41" s="46" t="s">
        <v>133</v>
      </c>
      <c r="H41" s="46"/>
      <c r="I41" s="46"/>
      <c r="J41" s="45" t="s">
        <v>116</v>
      </c>
      <c r="K41" s="45" t="s">
        <v>134</v>
      </c>
      <c r="L41" s="61">
        <v>2.5</v>
      </c>
      <c r="M41" s="62">
        <v>1.125</v>
      </c>
      <c r="N41" s="61">
        <v>2.34</v>
      </c>
      <c r="O41" s="47" t="s">
        <v>27</v>
      </c>
      <c r="P41" s="63"/>
      <c r="Q41" s="78"/>
      <c r="R41" s="72"/>
    </row>
    <row r="42" ht="51.6" customHeight="1" spans="1:18">
      <c r="A42" s="38" t="s">
        <v>95</v>
      </c>
      <c r="B42" s="45" t="s">
        <v>135</v>
      </c>
      <c r="C42" s="45"/>
      <c r="D42" s="45"/>
      <c r="E42" s="45" t="s">
        <v>136</v>
      </c>
      <c r="F42" s="45"/>
      <c r="G42" s="46" t="s">
        <v>137</v>
      </c>
      <c r="H42" s="46"/>
      <c r="I42" s="46"/>
      <c r="J42" s="45" t="s">
        <v>84</v>
      </c>
      <c r="K42" s="45" t="s">
        <v>27</v>
      </c>
      <c r="L42" s="61">
        <v>2.5</v>
      </c>
      <c r="M42" s="61">
        <v>100</v>
      </c>
      <c r="N42" s="61">
        <v>2.25</v>
      </c>
      <c r="O42" s="47" t="s">
        <v>27</v>
      </c>
      <c r="P42" s="63"/>
      <c r="Q42" s="78"/>
      <c r="R42" s="72"/>
    </row>
    <row r="43" ht="51.6" customHeight="1" spans="1:18">
      <c r="A43" s="38" t="s">
        <v>95</v>
      </c>
      <c r="B43" s="45" t="s">
        <v>135</v>
      </c>
      <c r="C43" s="45"/>
      <c r="D43" s="45"/>
      <c r="E43" s="45" t="s">
        <v>138</v>
      </c>
      <c r="F43" s="45"/>
      <c r="G43" s="46" t="s">
        <v>139</v>
      </c>
      <c r="H43" s="46"/>
      <c r="I43" s="46"/>
      <c r="J43" s="45" t="s">
        <v>84</v>
      </c>
      <c r="K43" s="45" t="s">
        <v>27</v>
      </c>
      <c r="L43" s="61">
        <v>2.5</v>
      </c>
      <c r="M43" s="61">
        <v>100</v>
      </c>
      <c r="N43" s="61">
        <v>2.25</v>
      </c>
      <c r="O43" s="47" t="s">
        <v>27</v>
      </c>
      <c r="P43" s="63"/>
      <c r="Q43" s="78"/>
      <c r="R43" s="72"/>
    </row>
    <row r="44" ht="51.6" customHeight="1" spans="1:18">
      <c r="A44" s="38" t="s">
        <v>95</v>
      </c>
      <c r="B44" s="45" t="s">
        <v>135</v>
      </c>
      <c r="C44" s="45"/>
      <c r="D44" s="45"/>
      <c r="E44" s="45" t="s">
        <v>140</v>
      </c>
      <c r="F44" s="45"/>
      <c r="G44" s="46" t="s">
        <v>141</v>
      </c>
      <c r="H44" s="46"/>
      <c r="I44" s="46"/>
      <c r="J44" s="45" t="s">
        <v>84</v>
      </c>
      <c r="K44" s="45" t="s">
        <v>27</v>
      </c>
      <c r="L44" s="61">
        <v>2.5</v>
      </c>
      <c r="M44" s="61">
        <v>100</v>
      </c>
      <c r="N44" s="61">
        <v>2.25</v>
      </c>
      <c r="O44" s="47" t="s">
        <v>27</v>
      </c>
      <c r="P44" s="63"/>
      <c r="Q44" s="78"/>
      <c r="R44" s="72"/>
    </row>
    <row r="45" ht="51.6" customHeight="1" spans="1:18">
      <c r="A45" s="38" t="s">
        <v>95</v>
      </c>
      <c r="B45" s="45" t="s">
        <v>142</v>
      </c>
      <c r="C45" s="45"/>
      <c r="D45" s="45"/>
      <c r="E45" s="45" t="s">
        <v>143</v>
      </c>
      <c r="F45" s="45"/>
      <c r="G45" s="46" t="s">
        <v>144</v>
      </c>
      <c r="H45" s="46"/>
      <c r="I45" s="46"/>
      <c r="J45" s="45" t="s">
        <v>84</v>
      </c>
      <c r="K45" s="45" t="s">
        <v>27</v>
      </c>
      <c r="L45" s="61">
        <v>2.5</v>
      </c>
      <c r="M45" s="61">
        <v>100</v>
      </c>
      <c r="N45" s="61">
        <v>2.25</v>
      </c>
      <c r="O45" s="47" t="s">
        <v>27</v>
      </c>
      <c r="P45" s="63"/>
      <c r="Q45" s="78"/>
      <c r="R45" s="72"/>
    </row>
    <row r="46" ht="51.6" customHeight="1" spans="1:18">
      <c r="A46" s="38" t="s">
        <v>95</v>
      </c>
      <c r="B46" s="45" t="s">
        <v>142</v>
      </c>
      <c r="C46" s="45"/>
      <c r="D46" s="45"/>
      <c r="E46" s="45" t="s">
        <v>145</v>
      </c>
      <c r="F46" s="45"/>
      <c r="G46" s="46" t="s">
        <v>146</v>
      </c>
      <c r="H46" s="46"/>
      <c r="I46" s="46"/>
      <c r="J46" s="45" t="s">
        <v>84</v>
      </c>
      <c r="K46" s="45" t="s">
        <v>27</v>
      </c>
      <c r="L46" s="61">
        <v>2.5</v>
      </c>
      <c r="M46" s="61">
        <v>100</v>
      </c>
      <c r="N46" s="61">
        <v>2.25</v>
      </c>
      <c r="O46" s="47" t="s">
        <v>27</v>
      </c>
      <c r="P46" s="63"/>
      <c r="Q46" s="78"/>
      <c r="R46" s="72"/>
    </row>
    <row r="47" ht="51.6" customHeight="1" spans="1:18">
      <c r="A47" s="38" t="s">
        <v>95</v>
      </c>
      <c r="B47" s="45" t="s">
        <v>147</v>
      </c>
      <c r="C47" s="45"/>
      <c r="D47" s="45"/>
      <c r="E47" s="45" t="s">
        <v>148</v>
      </c>
      <c r="F47" s="45"/>
      <c r="G47" s="46" t="s">
        <v>149</v>
      </c>
      <c r="H47" s="46"/>
      <c r="I47" s="46"/>
      <c r="J47" s="45" t="s">
        <v>150</v>
      </c>
      <c r="K47" s="45" t="s">
        <v>74</v>
      </c>
      <c r="L47" s="61">
        <v>10</v>
      </c>
      <c r="M47" s="62">
        <v>1.1176</v>
      </c>
      <c r="N47" s="61">
        <v>9.56</v>
      </c>
      <c r="O47" s="47" t="s">
        <v>27</v>
      </c>
      <c r="P47" s="63"/>
      <c r="Q47" s="78"/>
      <c r="R47" s="72"/>
    </row>
    <row r="48" ht="51.6" customHeight="1" spans="1:18">
      <c r="A48" s="38" t="s">
        <v>151</v>
      </c>
      <c r="B48" s="45" t="s">
        <v>152</v>
      </c>
      <c r="C48" s="45"/>
      <c r="D48" s="45"/>
      <c r="E48" s="45" t="s">
        <v>153</v>
      </c>
      <c r="F48" s="45"/>
      <c r="G48" s="46" t="s">
        <v>154</v>
      </c>
      <c r="H48" s="46"/>
      <c r="I48" s="46"/>
      <c r="J48" s="45" t="s">
        <v>84</v>
      </c>
      <c r="K48" s="45" t="s">
        <v>27</v>
      </c>
      <c r="L48" s="61">
        <v>2</v>
      </c>
      <c r="M48" s="61">
        <v>100</v>
      </c>
      <c r="N48" s="61">
        <v>1.8</v>
      </c>
      <c r="O48" s="47" t="s">
        <v>27</v>
      </c>
      <c r="P48" s="63"/>
      <c r="Q48" s="78"/>
      <c r="R48" s="72"/>
    </row>
    <row r="49" ht="51.6" customHeight="1" spans="1:18">
      <c r="A49" s="38" t="s">
        <v>151</v>
      </c>
      <c r="B49" s="45" t="s">
        <v>152</v>
      </c>
      <c r="C49" s="45"/>
      <c r="D49" s="45"/>
      <c r="E49" s="45" t="s">
        <v>155</v>
      </c>
      <c r="F49" s="45"/>
      <c r="G49" s="46" t="s">
        <v>76</v>
      </c>
      <c r="H49" s="46"/>
      <c r="I49" s="46"/>
      <c r="J49" s="45" t="s">
        <v>41</v>
      </c>
      <c r="K49" s="45" t="s">
        <v>74</v>
      </c>
      <c r="L49" s="61">
        <v>2</v>
      </c>
      <c r="M49" s="62">
        <v>1</v>
      </c>
      <c r="N49" s="61">
        <v>2</v>
      </c>
      <c r="O49" s="47" t="s">
        <v>27</v>
      </c>
      <c r="P49" s="63"/>
      <c r="Q49" s="78"/>
      <c r="R49" s="72"/>
    </row>
    <row r="50" ht="51.6" customHeight="1" spans="1:18">
      <c r="A50" s="38" t="s">
        <v>151</v>
      </c>
      <c r="B50" s="45" t="s">
        <v>152</v>
      </c>
      <c r="C50" s="45"/>
      <c r="D50" s="45"/>
      <c r="E50" s="45" t="s">
        <v>156</v>
      </c>
      <c r="F50" s="45"/>
      <c r="G50" s="46" t="s">
        <v>157</v>
      </c>
      <c r="H50" s="46"/>
      <c r="I50" s="46"/>
      <c r="J50" s="45" t="s">
        <v>84</v>
      </c>
      <c r="K50" s="45" t="s">
        <v>27</v>
      </c>
      <c r="L50" s="61">
        <v>2</v>
      </c>
      <c r="M50" s="61">
        <v>100</v>
      </c>
      <c r="N50" s="61">
        <v>1.8</v>
      </c>
      <c r="O50" s="47" t="s">
        <v>27</v>
      </c>
      <c r="P50" s="63"/>
      <c r="Q50" s="78"/>
      <c r="R50" s="72"/>
    </row>
    <row r="51" ht="51.6" customHeight="1" spans="1:18">
      <c r="A51" s="38" t="s">
        <v>151</v>
      </c>
      <c r="B51" s="45" t="s">
        <v>158</v>
      </c>
      <c r="C51" s="45"/>
      <c r="D51" s="45"/>
      <c r="E51" s="45" t="s">
        <v>159</v>
      </c>
      <c r="F51" s="45"/>
      <c r="G51" s="46" t="s">
        <v>157</v>
      </c>
      <c r="H51" s="46"/>
      <c r="I51" s="46"/>
      <c r="J51" s="45" t="s">
        <v>84</v>
      </c>
      <c r="K51" s="45" t="s">
        <v>27</v>
      </c>
      <c r="L51" s="61">
        <v>2</v>
      </c>
      <c r="M51" s="61">
        <v>100</v>
      </c>
      <c r="N51" s="61">
        <v>1.8</v>
      </c>
      <c r="O51" s="47" t="s">
        <v>27</v>
      </c>
      <c r="P51" s="63"/>
      <c r="Q51" s="78"/>
      <c r="R51" s="72"/>
    </row>
    <row r="52" ht="51.6" customHeight="1" spans="1:18">
      <c r="A52" s="38" t="s">
        <v>151</v>
      </c>
      <c r="B52" s="45" t="s">
        <v>160</v>
      </c>
      <c r="C52" s="45"/>
      <c r="D52" s="45"/>
      <c r="E52" s="45" t="s">
        <v>161</v>
      </c>
      <c r="F52" s="45"/>
      <c r="G52" s="46" t="s">
        <v>157</v>
      </c>
      <c r="H52" s="46"/>
      <c r="I52" s="46"/>
      <c r="J52" s="45" t="s">
        <v>84</v>
      </c>
      <c r="K52" s="45" t="s">
        <v>27</v>
      </c>
      <c r="L52" s="61">
        <v>2</v>
      </c>
      <c r="M52" s="61">
        <v>100</v>
      </c>
      <c r="N52" s="61">
        <v>1.8</v>
      </c>
      <c r="O52" s="47" t="s">
        <v>27</v>
      </c>
      <c r="P52" s="63"/>
      <c r="Q52" s="78"/>
      <c r="R52" s="72"/>
    </row>
    <row r="53" ht="0.6" hidden="1" customHeight="1" spans="1:18">
      <c r="A53" s="47"/>
      <c r="B53" s="48"/>
      <c r="C53" s="48"/>
      <c r="D53" s="48"/>
      <c r="E53" s="48"/>
      <c r="F53" s="48"/>
      <c r="G53" s="48"/>
      <c r="H53" s="48"/>
      <c r="I53" s="48"/>
      <c r="J53" s="48"/>
      <c r="K53" s="48"/>
      <c r="L53" s="48"/>
      <c r="M53" s="48"/>
      <c r="N53" s="48"/>
      <c r="O53" s="48"/>
      <c r="P53" s="63"/>
      <c r="Q53" s="78"/>
      <c r="R53" s="72"/>
    </row>
    <row r="54" ht="31.9" customHeight="1" spans="1:18">
      <c r="A54" s="32" t="s">
        <v>162</v>
      </c>
      <c r="B54" s="32"/>
      <c r="C54" s="32"/>
      <c r="D54" s="32"/>
      <c r="E54" s="32"/>
      <c r="F54" s="32"/>
      <c r="G54" s="32"/>
      <c r="H54" s="32"/>
      <c r="I54" s="32"/>
      <c r="J54" s="32"/>
      <c r="K54" s="32"/>
      <c r="L54" s="67">
        <v>100</v>
      </c>
      <c r="M54" s="67"/>
      <c r="N54" s="45" t="s">
        <v>163</v>
      </c>
      <c r="O54" s="68"/>
      <c r="P54" s="69"/>
      <c r="Q54" s="79"/>
      <c r="R54" s="72"/>
    </row>
    <row r="55" ht="33" customHeight="1" spans="1:18">
      <c r="A55" s="49" t="s">
        <v>164</v>
      </c>
      <c r="B55" s="50"/>
      <c r="C55" s="50"/>
      <c r="D55" s="50"/>
      <c r="E55" s="50"/>
      <c r="F55" s="50"/>
      <c r="G55" s="50"/>
      <c r="H55" s="50"/>
      <c r="I55" s="50"/>
      <c r="J55" s="50"/>
      <c r="K55" s="50"/>
      <c r="L55" s="50"/>
      <c r="M55" s="50"/>
      <c r="N55" s="50"/>
      <c r="O55" s="50"/>
      <c r="P55" s="70"/>
      <c r="Q55" s="80"/>
      <c r="R55" s="72"/>
    </row>
    <row r="56" ht="21.75" customHeight="1" spans="1:15">
      <c r="A56" s="51" t="s">
        <v>165</v>
      </c>
      <c r="B56" s="51"/>
      <c r="C56" s="51"/>
      <c r="D56" s="51"/>
      <c r="E56" s="51"/>
      <c r="F56" s="51"/>
      <c r="G56" s="51"/>
      <c r="H56" s="51"/>
      <c r="I56" s="51"/>
      <c r="J56" s="51"/>
      <c r="K56" s="51"/>
      <c r="L56" s="51"/>
      <c r="M56" s="51"/>
      <c r="N56" s="51"/>
      <c r="O56" s="51"/>
    </row>
  </sheetData>
  <mergeCells count="190">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E48:F48"/>
    <mergeCell ref="G48:I48"/>
    <mergeCell ref="O48:P48"/>
    <mergeCell ref="E49:F49"/>
    <mergeCell ref="G49:I49"/>
    <mergeCell ref="O49:P49"/>
    <mergeCell ref="E50:F50"/>
    <mergeCell ref="G50:I50"/>
    <mergeCell ref="O50:P50"/>
    <mergeCell ref="B51:D51"/>
    <mergeCell ref="E51:F51"/>
    <mergeCell ref="G51:I51"/>
    <mergeCell ref="O51:P51"/>
    <mergeCell ref="B52:D52"/>
    <mergeCell ref="E52:F52"/>
    <mergeCell ref="G52:I52"/>
    <mergeCell ref="O52:P52"/>
    <mergeCell ref="A53:P53"/>
    <mergeCell ref="A54:J54"/>
    <mergeCell ref="O54:P54"/>
    <mergeCell ref="A55:P55"/>
    <mergeCell ref="A56:O56"/>
    <mergeCell ref="A17:A26"/>
    <mergeCell ref="A27:A47"/>
    <mergeCell ref="A48:A52"/>
    <mergeCell ref="J15:J16"/>
    <mergeCell ref="K15:K16"/>
    <mergeCell ref="L15:L16"/>
    <mergeCell ref="M15:M16"/>
    <mergeCell ref="N15:N16"/>
    <mergeCell ref="A5:B11"/>
    <mergeCell ref="G15:I16"/>
    <mergeCell ref="O15:P16"/>
    <mergeCell ref="B17:D20"/>
    <mergeCell ref="B21:D22"/>
    <mergeCell ref="B27:D41"/>
    <mergeCell ref="B42:D44"/>
    <mergeCell ref="B45:D46"/>
    <mergeCell ref="B48:D5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J10" sqref="J10"/>
    </sheetView>
  </sheetViews>
  <sheetFormatPr defaultColWidth="9" defaultRowHeight="14.4"/>
  <cols>
    <col min="1" max="1" width="8.15740740740741" style="15" customWidth="1"/>
    <col min="2" max="2" width="28.1574074074074" customWidth="1"/>
    <col min="3" max="3" width="22.7592592592593" customWidth="1"/>
    <col min="4" max="4" width="12.6111111111111" customWidth="1"/>
    <col min="5" max="6" width="13.2314814814815" customWidth="1"/>
    <col min="7" max="11" width="12.6111111111111" customWidth="1"/>
  </cols>
  <sheetData>
    <row r="1" ht="57" customHeight="1" spans="1:11">
      <c r="A1" s="16" t="s">
        <v>166</v>
      </c>
      <c r="B1" s="16"/>
      <c r="C1" s="16"/>
      <c r="D1" s="16"/>
      <c r="E1" s="16"/>
      <c r="F1" s="16"/>
      <c r="G1" s="16"/>
      <c r="H1" s="16"/>
      <c r="I1" s="16"/>
      <c r="J1" s="16"/>
      <c r="K1" s="16"/>
    </row>
    <row r="2" s="14" customFormat="1" ht="30" customHeight="1" spans="1:11">
      <c r="A2" s="17" t="s">
        <v>167</v>
      </c>
      <c r="B2" s="18" t="s">
        <v>168</v>
      </c>
      <c r="C2" s="19" t="s">
        <v>169</v>
      </c>
      <c r="D2" s="18" t="s">
        <v>170</v>
      </c>
      <c r="E2" s="18"/>
      <c r="F2" s="18"/>
      <c r="G2" s="18"/>
      <c r="H2" s="18"/>
      <c r="I2" s="18"/>
      <c r="J2" s="17" t="s">
        <v>171</v>
      </c>
      <c r="K2" s="17" t="s">
        <v>172</v>
      </c>
    </row>
    <row r="3" s="14" customFormat="1" ht="30" customHeight="1" spans="1:11">
      <c r="A3" s="20"/>
      <c r="B3" s="18"/>
      <c r="C3" s="19"/>
      <c r="D3" s="18" t="s">
        <v>173</v>
      </c>
      <c r="E3" s="18"/>
      <c r="F3" s="18"/>
      <c r="G3" s="18"/>
      <c r="H3" s="18" t="s">
        <v>174</v>
      </c>
      <c r="I3" s="18" t="s">
        <v>175</v>
      </c>
      <c r="J3" s="20"/>
      <c r="K3" s="20"/>
    </row>
    <row r="4" s="14" customFormat="1" ht="30" customHeight="1" spans="1:11">
      <c r="A4" s="21"/>
      <c r="B4" s="18"/>
      <c r="C4" s="19"/>
      <c r="D4" s="19" t="s">
        <v>176</v>
      </c>
      <c r="E4" s="18" t="s">
        <v>177</v>
      </c>
      <c r="F4" s="18" t="s">
        <v>178</v>
      </c>
      <c r="G4" s="18" t="s">
        <v>179</v>
      </c>
      <c r="H4" s="18"/>
      <c r="I4" s="19"/>
      <c r="J4" s="21"/>
      <c r="K4" s="20"/>
    </row>
    <row r="5" ht="30" customHeight="1" spans="1:11">
      <c r="A5" s="22">
        <v>1</v>
      </c>
      <c r="B5" s="23" t="s">
        <v>180</v>
      </c>
      <c r="C5" s="24" t="s">
        <v>181</v>
      </c>
      <c r="D5" s="25">
        <f>SUM(E5:G5)</f>
        <v>94</v>
      </c>
      <c r="E5" s="26">
        <f>电费补助!G7/10000</f>
        <v>94</v>
      </c>
      <c r="F5" s="26"/>
      <c r="G5" s="26"/>
      <c r="H5" s="25">
        <f>电费补助!I7/10000</f>
        <v>94</v>
      </c>
      <c r="I5" s="27">
        <f>H5/D5</f>
        <v>1</v>
      </c>
      <c r="J5" s="22" t="str">
        <f>电费补助!M24</f>
        <v>89.83</v>
      </c>
      <c r="K5" s="24"/>
    </row>
    <row r="6" ht="30" customHeight="1" spans="1:11">
      <c r="A6" s="22">
        <v>2</v>
      </c>
      <c r="B6" s="22" t="s">
        <v>182</v>
      </c>
      <c r="C6" s="24" t="s">
        <v>181</v>
      </c>
      <c r="D6" s="25">
        <f>SUM(E6:G6)</f>
        <v>980</v>
      </c>
      <c r="E6" s="25">
        <f>培训费!G7/10000</f>
        <v>980</v>
      </c>
      <c r="F6" s="25"/>
      <c r="G6" s="25"/>
      <c r="H6" s="25">
        <f>培训费!I7/10000</f>
        <v>934.98</v>
      </c>
      <c r="I6" s="27">
        <f>H6/D6</f>
        <v>0.954061224489796</v>
      </c>
      <c r="J6" s="22" t="str">
        <f>培训费!M27</f>
        <v>83.55</v>
      </c>
      <c r="K6" s="24"/>
    </row>
    <row r="7" ht="30" customHeight="1" spans="1:11">
      <c r="A7" s="22">
        <v>3</v>
      </c>
      <c r="B7" s="22" t="s">
        <v>183</v>
      </c>
      <c r="C7" s="24" t="s">
        <v>181</v>
      </c>
      <c r="D7" s="25">
        <f>SUM(E7:G7)</f>
        <v>125</v>
      </c>
      <c r="E7" s="25">
        <f>全省法院业务费!I7/10000</f>
        <v>125</v>
      </c>
      <c r="F7" s="25"/>
      <c r="G7" s="25"/>
      <c r="H7" s="25">
        <f>全省法院业务费!I7/10000</f>
        <v>125</v>
      </c>
      <c r="I7" s="27">
        <f>H7/D7</f>
        <v>1</v>
      </c>
      <c r="J7" s="22" t="str">
        <f>全省法院业务费!M28</f>
        <v>93.35</v>
      </c>
      <c r="K7" s="24"/>
    </row>
    <row r="8" ht="30" customHeight="1" spans="1:11">
      <c r="A8" s="22">
        <v>4</v>
      </c>
      <c r="B8" s="22" t="s">
        <v>184</v>
      </c>
      <c r="C8" s="24" t="s">
        <v>181</v>
      </c>
      <c r="D8" s="25">
        <f>SUM(E8:G8)</f>
        <v>100</v>
      </c>
      <c r="E8" s="25">
        <f>少数民族法制教学研究经费!G7/10000</f>
        <v>100</v>
      </c>
      <c r="F8" s="25"/>
      <c r="G8" s="25"/>
      <c r="H8" s="25">
        <f>少数民族法制教学研究经费!I7/10000</f>
        <v>100</v>
      </c>
      <c r="I8" s="27">
        <f>H8/D8</f>
        <v>1</v>
      </c>
      <c r="J8" s="22" t="str">
        <f>少数民族法制教学研究经费!M29</f>
        <v>87.35</v>
      </c>
      <c r="K8" s="24"/>
    </row>
    <row r="9" ht="30" customHeight="1" spans="1:11">
      <c r="A9" s="22">
        <v>5</v>
      </c>
      <c r="B9" s="22" t="s">
        <v>185</v>
      </c>
      <c r="C9" s="24" t="s">
        <v>181</v>
      </c>
      <c r="D9" s="25">
        <f>SUM(E9:G9)</f>
        <v>100</v>
      </c>
      <c r="E9" s="25">
        <f>物业费!G7/10000</f>
        <v>100</v>
      </c>
      <c r="F9" s="25"/>
      <c r="G9" s="25"/>
      <c r="H9" s="25">
        <f>物业费!I7/10000</f>
        <v>100</v>
      </c>
      <c r="I9" s="27">
        <f>H9/D9</f>
        <v>1</v>
      </c>
      <c r="J9" s="22" t="str">
        <f>物业费!M30</f>
        <v>94.48</v>
      </c>
      <c r="K9" s="24"/>
    </row>
    <row r="10" ht="30" customHeight="1" spans="1:11">
      <c r="A10" s="22"/>
      <c r="B10" s="24"/>
      <c r="C10" s="24"/>
      <c r="D10" s="24"/>
      <c r="E10" s="24"/>
      <c r="F10" s="24"/>
      <c r="G10" s="24"/>
      <c r="H10" s="24"/>
      <c r="I10" s="27"/>
      <c r="J10" s="22"/>
      <c r="K10" s="24"/>
    </row>
    <row r="11" ht="30" customHeight="1" spans="1:11">
      <c r="A11" s="22"/>
      <c r="B11" s="24"/>
      <c r="C11" s="24"/>
      <c r="D11" s="24"/>
      <c r="E11" s="24"/>
      <c r="F11" s="24"/>
      <c r="G11" s="24"/>
      <c r="H11" s="24"/>
      <c r="I11" s="27"/>
      <c r="J11" s="22"/>
      <c r="K11" s="24"/>
    </row>
    <row r="12" ht="30" customHeight="1" spans="1:11">
      <c r="A12" s="22"/>
      <c r="B12" s="24"/>
      <c r="C12" s="24"/>
      <c r="D12" s="24"/>
      <c r="E12" s="24"/>
      <c r="F12" s="24"/>
      <c r="G12" s="24"/>
      <c r="H12" s="24"/>
      <c r="I12" s="27"/>
      <c r="J12" s="22"/>
      <c r="K12" s="24"/>
    </row>
    <row r="13" ht="30" customHeight="1" spans="1:11">
      <c r="A13" s="22"/>
      <c r="B13" s="22" t="s">
        <v>186</v>
      </c>
      <c r="C13" s="24"/>
      <c r="D13" s="24">
        <f>SUM(D5:D12)</f>
        <v>1399</v>
      </c>
      <c r="E13" s="24">
        <f>SUM(E5:E12)</f>
        <v>1399</v>
      </c>
      <c r="F13" s="24">
        <f>SUM(F5:F12)</f>
        <v>0</v>
      </c>
      <c r="G13" s="24"/>
      <c r="H13" s="24">
        <f>SUM(H5:H12)</f>
        <v>1353.98</v>
      </c>
      <c r="I13" s="27">
        <f>H13/D13</f>
        <v>0.967819871336669</v>
      </c>
      <c r="J13" s="28">
        <f>(J5+J6+J7+J8+J9)/5</f>
        <v>89.712</v>
      </c>
      <c r="K13" s="2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view="pageBreakPreview" zoomScaleNormal="72" workbookViewId="0">
      <selection activeCell="I13" sqref="I13:N13"/>
    </sheetView>
  </sheetViews>
  <sheetFormatPr defaultColWidth="8.89814814814815" defaultRowHeight="14.4"/>
  <cols>
    <col min="2" max="5" width="7.5"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518518518519" customWidth="1"/>
    <col min="13" max="13" width="10.75" style="1" customWidth="1"/>
    <col min="14" max="14" width="16.8981481481481" customWidth="1"/>
  </cols>
  <sheetData>
    <row r="1" ht="39" customHeight="1" spans="1:14">
      <c r="A1" s="2" t="s">
        <v>187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168</v>
      </c>
      <c r="B3" s="4"/>
      <c r="C3" s="5" t="s">
        <v>180</v>
      </c>
      <c r="D3" s="5"/>
      <c r="E3" s="5"/>
      <c r="F3" s="5"/>
      <c r="G3" s="5"/>
      <c r="H3" s="5"/>
      <c r="I3" s="5"/>
      <c r="J3" s="5"/>
      <c r="K3" s="5"/>
      <c r="L3" s="5"/>
      <c r="M3" s="5"/>
      <c r="N3" s="5"/>
    </row>
    <row r="4" ht="28" customHeight="1" spans="1:14">
      <c r="A4" s="4" t="s">
        <v>169</v>
      </c>
      <c r="B4" s="4"/>
      <c r="C4" s="5" t="s">
        <v>181</v>
      </c>
      <c r="D4" s="5"/>
      <c r="E4" s="5"/>
      <c r="F4" s="5"/>
      <c r="G4" s="5"/>
      <c r="H4" s="5"/>
      <c r="I4" s="4" t="s">
        <v>188</v>
      </c>
      <c r="J4" s="4"/>
      <c r="K4" s="4" t="s">
        <v>17</v>
      </c>
      <c r="L4" s="4"/>
      <c r="M4" s="4"/>
      <c r="N4" s="4"/>
    </row>
    <row r="5" ht="28" customHeight="1" spans="1:14">
      <c r="A5" s="4"/>
      <c r="B5" s="4"/>
      <c r="C5" s="4"/>
      <c r="D5" s="4"/>
      <c r="E5" s="4" t="s">
        <v>18</v>
      </c>
      <c r="F5" s="4"/>
      <c r="G5" s="4" t="s">
        <v>19</v>
      </c>
      <c r="H5" s="4"/>
      <c r="I5" s="4" t="s">
        <v>20</v>
      </c>
      <c r="J5" s="4"/>
      <c r="K5" s="4" t="s">
        <v>64</v>
      </c>
      <c r="L5" s="4" t="s">
        <v>189</v>
      </c>
      <c r="M5" s="6" t="s">
        <v>22</v>
      </c>
      <c r="N5" s="6"/>
    </row>
    <row r="6" ht="28" customHeight="1" spans="1:14">
      <c r="A6" s="6" t="s">
        <v>190</v>
      </c>
      <c r="B6" s="6"/>
      <c r="C6" s="4" t="s">
        <v>191</v>
      </c>
      <c r="D6" s="4"/>
      <c r="E6" s="4" t="s">
        <v>192</v>
      </c>
      <c r="F6" s="4"/>
      <c r="G6" s="4" t="s">
        <v>192</v>
      </c>
      <c r="H6" s="4"/>
      <c r="I6" s="4" t="s">
        <v>192</v>
      </c>
      <c r="J6" s="4"/>
      <c r="K6" s="4" t="s">
        <v>42</v>
      </c>
      <c r="L6" s="10" t="s">
        <v>41</v>
      </c>
      <c r="M6" s="11" t="s">
        <v>42</v>
      </c>
      <c r="N6" s="11"/>
    </row>
    <row r="7" ht="28" customHeight="1" spans="1:14">
      <c r="A7" s="6" t="s">
        <v>190</v>
      </c>
      <c r="B7" s="6"/>
      <c r="C7" s="4" t="s">
        <v>193</v>
      </c>
      <c r="D7" s="4"/>
      <c r="E7" s="4" t="s">
        <v>192</v>
      </c>
      <c r="F7" s="4"/>
      <c r="G7" s="4" t="s">
        <v>192</v>
      </c>
      <c r="H7" s="4"/>
      <c r="I7" s="4" t="s">
        <v>192</v>
      </c>
      <c r="J7" s="4"/>
      <c r="K7" s="4" t="s">
        <v>194</v>
      </c>
      <c r="L7" s="10" t="s">
        <v>41</v>
      </c>
      <c r="M7" s="11" t="s">
        <v>42</v>
      </c>
      <c r="N7" s="11"/>
    </row>
    <row r="8" ht="28" customHeight="1" spans="1:14">
      <c r="A8" s="6" t="s">
        <v>190</v>
      </c>
      <c r="B8" s="6"/>
      <c r="C8" s="4" t="s">
        <v>178</v>
      </c>
      <c r="D8" s="4"/>
      <c r="E8" s="4" t="s">
        <v>79</v>
      </c>
      <c r="F8" s="4"/>
      <c r="G8" s="4" t="s">
        <v>79</v>
      </c>
      <c r="H8" s="4"/>
      <c r="I8" s="4" t="s">
        <v>79</v>
      </c>
      <c r="J8" s="4"/>
      <c r="K8" s="4" t="s">
        <v>194</v>
      </c>
      <c r="L8" s="10" t="s">
        <v>79</v>
      </c>
      <c r="M8" s="11" t="s">
        <v>79</v>
      </c>
      <c r="N8" s="11"/>
    </row>
    <row r="9" ht="28" customHeight="1" spans="1:14">
      <c r="A9" s="6" t="s">
        <v>190</v>
      </c>
      <c r="B9" s="6"/>
      <c r="C9" s="4" t="s">
        <v>195</v>
      </c>
      <c r="D9" s="4"/>
      <c r="E9" s="4" t="s">
        <v>79</v>
      </c>
      <c r="F9" s="4"/>
      <c r="G9" s="4" t="s">
        <v>79</v>
      </c>
      <c r="H9" s="4"/>
      <c r="I9" s="4" t="s">
        <v>79</v>
      </c>
      <c r="J9" s="4"/>
      <c r="K9" s="4" t="s">
        <v>194</v>
      </c>
      <c r="L9" s="10" t="s">
        <v>79</v>
      </c>
      <c r="M9" s="11" t="s">
        <v>79</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196</v>
      </c>
      <c r="B12" s="4"/>
      <c r="C12" s="4" t="s">
        <v>56</v>
      </c>
      <c r="D12" s="4"/>
      <c r="E12" s="4"/>
      <c r="F12" s="4"/>
      <c r="G12" s="4"/>
      <c r="H12" s="4"/>
      <c r="I12" s="4" t="s">
        <v>58</v>
      </c>
      <c r="J12" s="4"/>
      <c r="K12" s="4"/>
      <c r="L12" s="4"/>
      <c r="M12" s="4"/>
      <c r="N12" s="4"/>
    </row>
    <row r="13" ht="88" customHeight="1" spans="1:14">
      <c r="A13" s="4"/>
      <c r="B13" s="4"/>
      <c r="C13" s="7" t="s">
        <v>197</v>
      </c>
      <c r="D13" s="7"/>
      <c r="E13" s="7"/>
      <c r="F13" s="7"/>
      <c r="G13" s="7"/>
      <c r="H13" s="7"/>
      <c r="I13" s="7" t="s">
        <v>198</v>
      </c>
      <c r="J13" s="7"/>
      <c r="K13" s="7"/>
      <c r="L13" s="7"/>
      <c r="M13" s="7"/>
      <c r="N13" s="7"/>
    </row>
    <row r="14" ht="28" customHeight="1" spans="1:14">
      <c r="A14" s="4"/>
      <c r="B14" s="4" t="s">
        <v>66</v>
      </c>
      <c r="C14" s="4"/>
      <c r="D14" s="4" t="s">
        <v>67</v>
      </c>
      <c r="E14" s="4"/>
      <c r="F14" s="4" t="s">
        <v>68</v>
      </c>
      <c r="G14" s="4"/>
      <c r="H14" s="4" t="s">
        <v>199</v>
      </c>
      <c r="I14" s="4" t="s">
        <v>62</v>
      </c>
      <c r="J14" s="4" t="s">
        <v>64</v>
      </c>
      <c r="K14" s="4" t="s">
        <v>63</v>
      </c>
      <c r="L14" s="4" t="s">
        <v>65</v>
      </c>
      <c r="M14" s="6" t="s">
        <v>22</v>
      </c>
      <c r="N14" s="6" t="s">
        <v>23</v>
      </c>
    </row>
    <row r="15" ht="28" customHeight="1" spans="1:14">
      <c r="A15" s="8" t="s">
        <v>200</v>
      </c>
      <c r="B15" s="6" t="s">
        <v>201</v>
      </c>
      <c r="C15" s="6"/>
      <c r="D15" s="6" t="s">
        <v>202</v>
      </c>
      <c r="E15" s="6"/>
      <c r="F15" s="6" t="s">
        <v>97</v>
      </c>
      <c r="G15" s="6"/>
      <c r="H15" s="6" t="s">
        <v>203</v>
      </c>
      <c r="I15" s="6" t="s">
        <v>84</v>
      </c>
      <c r="J15" s="6" t="s">
        <v>204</v>
      </c>
      <c r="K15" s="6" t="s">
        <v>27</v>
      </c>
      <c r="L15" s="6" t="s">
        <v>205</v>
      </c>
      <c r="M15" s="11" t="s">
        <v>206</v>
      </c>
      <c r="N15" s="6" t="s">
        <v>27</v>
      </c>
    </row>
    <row r="16" ht="28" customHeight="1" spans="1:14">
      <c r="A16" s="8" t="s">
        <v>200</v>
      </c>
      <c r="B16" s="6" t="s">
        <v>207</v>
      </c>
      <c r="C16" s="6"/>
      <c r="D16" s="6" t="s">
        <v>208</v>
      </c>
      <c r="E16" s="6"/>
      <c r="F16" s="6" t="s">
        <v>209</v>
      </c>
      <c r="G16" s="6"/>
      <c r="H16" s="6" t="s">
        <v>210</v>
      </c>
      <c r="I16" s="6" t="s">
        <v>150</v>
      </c>
      <c r="J16" s="6" t="s">
        <v>42</v>
      </c>
      <c r="K16" s="6" t="s">
        <v>211</v>
      </c>
      <c r="L16" s="6" t="s">
        <v>212</v>
      </c>
      <c r="M16" s="11" t="s">
        <v>213</v>
      </c>
      <c r="N16" s="6" t="s">
        <v>27</v>
      </c>
    </row>
    <row r="17" ht="28" customHeight="1" spans="1:14">
      <c r="A17" s="8" t="s">
        <v>200</v>
      </c>
      <c r="B17" s="6" t="s">
        <v>207</v>
      </c>
      <c r="C17" s="6"/>
      <c r="D17" s="6" t="s">
        <v>214</v>
      </c>
      <c r="E17" s="6"/>
      <c r="F17" s="6" t="s">
        <v>215</v>
      </c>
      <c r="G17" s="6"/>
      <c r="H17" s="6" t="s">
        <v>118</v>
      </c>
      <c r="I17" s="6" t="s">
        <v>41</v>
      </c>
      <c r="J17" s="6" t="s">
        <v>42</v>
      </c>
      <c r="K17" s="6" t="s">
        <v>74</v>
      </c>
      <c r="L17" s="6" t="s">
        <v>216</v>
      </c>
      <c r="M17" s="11" t="s">
        <v>42</v>
      </c>
      <c r="N17" s="6" t="s">
        <v>27</v>
      </c>
    </row>
    <row r="18" ht="28" customHeight="1" spans="1:14">
      <c r="A18" s="8" t="s">
        <v>200</v>
      </c>
      <c r="B18" s="6" t="s">
        <v>207</v>
      </c>
      <c r="C18" s="6"/>
      <c r="D18" s="6" t="s">
        <v>217</v>
      </c>
      <c r="E18" s="6"/>
      <c r="F18" s="6" t="s">
        <v>218</v>
      </c>
      <c r="G18" s="6"/>
      <c r="H18" s="6" t="s">
        <v>120</v>
      </c>
      <c r="I18" s="6" t="s">
        <v>84</v>
      </c>
      <c r="J18" s="6" t="s">
        <v>42</v>
      </c>
      <c r="K18" s="6" t="s">
        <v>27</v>
      </c>
      <c r="L18" s="6" t="s">
        <v>205</v>
      </c>
      <c r="M18" s="11" t="s">
        <v>116</v>
      </c>
      <c r="N18" s="6" t="s">
        <v>27</v>
      </c>
    </row>
    <row r="19" ht="28" customHeight="1" spans="1:14">
      <c r="A19" s="8" t="s">
        <v>200</v>
      </c>
      <c r="B19" s="6" t="s">
        <v>207</v>
      </c>
      <c r="C19" s="6"/>
      <c r="D19" s="6" t="s">
        <v>217</v>
      </c>
      <c r="E19" s="6"/>
      <c r="F19" s="6" t="s">
        <v>219</v>
      </c>
      <c r="G19" s="6"/>
      <c r="H19" s="6" t="s">
        <v>120</v>
      </c>
      <c r="I19" s="6" t="s">
        <v>84</v>
      </c>
      <c r="J19" s="6" t="s">
        <v>42</v>
      </c>
      <c r="K19" s="6" t="s">
        <v>27</v>
      </c>
      <c r="L19" s="6" t="s">
        <v>205</v>
      </c>
      <c r="M19" s="11" t="s">
        <v>116</v>
      </c>
      <c r="N19" s="6" t="s">
        <v>27</v>
      </c>
    </row>
    <row r="20" ht="28" customHeight="1" spans="1:14">
      <c r="A20" s="8" t="s">
        <v>200</v>
      </c>
      <c r="B20" s="6" t="s">
        <v>220</v>
      </c>
      <c r="C20" s="6"/>
      <c r="D20" s="6" t="s">
        <v>221</v>
      </c>
      <c r="E20" s="6"/>
      <c r="F20" s="6" t="s">
        <v>222</v>
      </c>
      <c r="G20" s="6"/>
      <c r="H20" s="6" t="s">
        <v>223</v>
      </c>
      <c r="I20" s="6" t="s">
        <v>84</v>
      </c>
      <c r="J20" s="6" t="s">
        <v>204</v>
      </c>
      <c r="K20" s="6" t="s">
        <v>27</v>
      </c>
      <c r="L20" s="6" t="s">
        <v>205</v>
      </c>
      <c r="M20" s="11" t="s">
        <v>206</v>
      </c>
      <c r="N20" s="6" t="s">
        <v>27</v>
      </c>
    </row>
    <row r="21" ht="28" customHeight="1" spans="1:14">
      <c r="A21" s="8" t="s">
        <v>200</v>
      </c>
      <c r="B21" s="6" t="s">
        <v>224</v>
      </c>
      <c r="C21" s="6"/>
      <c r="D21" s="6" t="s">
        <v>225</v>
      </c>
      <c r="E21" s="6"/>
      <c r="F21" s="6" t="s">
        <v>226</v>
      </c>
      <c r="G21" s="6"/>
      <c r="H21" s="6" t="s">
        <v>118</v>
      </c>
      <c r="I21" s="6" t="s">
        <v>227</v>
      </c>
      <c r="J21" s="6" t="s">
        <v>228</v>
      </c>
      <c r="K21" s="6" t="s">
        <v>74</v>
      </c>
      <c r="L21" s="6" t="s">
        <v>229</v>
      </c>
      <c r="M21" s="11" t="s">
        <v>228</v>
      </c>
      <c r="N21" s="6" t="s">
        <v>27</v>
      </c>
    </row>
    <row r="22" ht="28" customHeight="1" spans="1:14">
      <c r="A22" s="8" t="s">
        <v>200</v>
      </c>
      <c r="B22" s="6" t="s">
        <v>224</v>
      </c>
      <c r="C22" s="6"/>
      <c r="D22" s="6" t="s">
        <v>225</v>
      </c>
      <c r="E22" s="6"/>
      <c r="F22" s="6" t="s">
        <v>230</v>
      </c>
      <c r="G22" s="6"/>
      <c r="H22" s="6" t="s">
        <v>118</v>
      </c>
      <c r="I22" s="6" t="s">
        <v>227</v>
      </c>
      <c r="J22" s="6" t="s">
        <v>228</v>
      </c>
      <c r="K22" s="6" t="s">
        <v>74</v>
      </c>
      <c r="L22" s="6" t="s">
        <v>229</v>
      </c>
      <c r="M22" s="11" t="s">
        <v>228</v>
      </c>
      <c r="N22" s="6" t="s">
        <v>27</v>
      </c>
    </row>
    <row r="23" ht="18" hidden="1" customHeight="1" spans="1:14">
      <c r="A23" s="8"/>
      <c r="B23" s="8"/>
      <c r="C23" s="8"/>
      <c r="D23" s="8"/>
      <c r="E23" s="8"/>
      <c r="F23" s="8"/>
      <c r="G23" s="8"/>
      <c r="H23" s="8"/>
      <c r="I23" s="8"/>
      <c r="J23" s="8"/>
      <c r="K23" s="8"/>
      <c r="L23" s="8"/>
      <c r="M23" s="8"/>
      <c r="N23" s="8"/>
    </row>
    <row r="24" ht="28" customHeight="1" spans="1:14">
      <c r="A24" s="9" t="s">
        <v>162</v>
      </c>
      <c r="B24" s="9"/>
      <c r="C24" s="9"/>
      <c r="D24" s="9"/>
      <c r="E24" s="9"/>
      <c r="F24" s="9"/>
      <c r="G24" s="9"/>
      <c r="H24" s="9"/>
      <c r="I24" s="9"/>
      <c r="J24" s="9">
        <v>100</v>
      </c>
      <c r="K24" s="12"/>
      <c r="L24" s="12"/>
      <c r="M24" s="13" t="s">
        <v>231</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F21:G21"/>
    <mergeCell ref="F22:G22"/>
    <mergeCell ref="A23:N23"/>
    <mergeCell ref="A24:I24"/>
    <mergeCell ref="A15:A22"/>
    <mergeCell ref="A6:B9"/>
    <mergeCell ref="A12:B13"/>
    <mergeCell ref="B16:C19"/>
    <mergeCell ref="D18:E19"/>
    <mergeCell ref="B21:C22"/>
    <mergeCell ref="D21:E22"/>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view="pageBreakPreview" zoomScaleNormal="72" workbookViewId="0">
      <selection activeCell="L16" sqref="L16"/>
    </sheetView>
  </sheetViews>
  <sheetFormatPr defaultColWidth="8.89814814814815" defaultRowHeight="14.4"/>
  <cols>
    <col min="2" max="5" width="7.5"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518518518519" customWidth="1"/>
    <col min="13" max="13" width="10.75" style="1" customWidth="1"/>
    <col min="14" max="14" width="16.8981481481481" customWidth="1"/>
  </cols>
  <sheetData>
    <row r="1" ht="39" customHeight="1" spans="1:14">
      <c r="A1" s="2" t="s">
        <v>187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168</v>
      </c>
      <c r="B3" s="4"/>
      <c r="C3" s="5" t="s">
        <v>182</v>
      </c>
      <c r="D3" s="5"/>
      <c r="E3" s="5"/>
      <c r="F3" s="5"/>
      <c r="G3" s="5"/>
      <c r="H3" s="5"/>
      <c r="I3" s="5"/>
      <c r="J3" s="5"/>
      <c r="K3" s="5"/>
      <c r="L3" s="5"/>
      <c r="M3" s="5"/>
      <c r="N3" s="5"/>
    </row>
    <row r="4" ht="28" customHeight="1" spans="1:14">
      <c r="A4" s="4" t="s">
        <v>169</v>
      </c>
      <c r="B4" s="4"/>
      <c r="C4" s="5" t="s">
        <v>181</v>
      </c>
      <c r="D4" s="5"/>
      <c r="E4" s="5"/>
      <c r="F4" s="5"/>
      <c r="G4" s="5"/>
      <c r="H4" s="5"/>
      <c r="I4" s="4" t="s">
        <v>188</v>
      </c>
      <c r="J4" s="4"/>
      <c r="K4" s="4" t="s">
        <v>17</v>
      </c>
      <c r="L4" s="4"/>
      <c r="M4" s="4"/>
      <c r="N4" s="4"/>
    </row>
    <row r="5" ht="28" customHeight="1" spans="1:14">
      <c r="A5" s="4"/>
      <c r="B5" s="4"/>
      <c r="C5" s="4"/>
      <c r="D5" s="4"/>
      <c r="E5" s="4" t="s">
        <v>18</v>
      </c>
      <c r="F5" s="4"/>
      <c r="G5" s="4" t="s">
        <v>19</v>
      </c>
      <c r="H5" s="4"/>
      <c r="I5" s="4" t="s">
        <v>20</v>
      </c>
      <c r="J5" s="4"/>
      <c r="K5" s="4" t="s">
        <v>64</v>
      </c>
      <c r="L5" s="4" t="s">
        <v>189</v>
      </c>
      <c r="M5" s="6" t="s">
        <v>22</v>
      </c>
      <c r="N5" s="6"/>
    </row>
    <row r="6" ht="28" customHeight="1" spans="1:14">
      <c r="A6" s="6" t="s">
        <v>190</v>
      </c>
      <c r="B6" s="6"/>
      <c r="C6" s="4" t="s">
        <v>191</v>
      </c>
      <c r="D6" s="4"/>
      <c r="E6" s="4" t="s">
        <v>232</v>
      </c>
      <c r="F6" s="4"/>
      <c r="G6" s="4" t="s">
        <v>232</v>
      </c>
      <c r="H6" s="4"/>
      <c r="I6" s="4" t="s">
        <v>233</v>
      </c>
      <c r="J6" s="4"/>
      <c r="K6" s="4" t="s">
        <v>42</v>
      </c>
      <c r="L6" s="10" t="s">
        <v>234</v>
      </c>
      <c r="M6" s="11" t="s">
        <v>235</v>
      </c>
      <c r="N6" s="11"/>
    </row>
    <row r="7" ht="28" customHeight="1" spans="1:14">
      <c r="A7" s="6" t="s">
        <v>190</v>
      </c>
      <c r="B7" s="6"/>
      <c r="C7" s="4" t="s">
        <v>193</v>
      </c>
      <c r="D7" s="4"/>
      <c r="E7" s="4" t="s">
        <v>232</v>
      </c>
      <c r="F7" s="4"/>
      <c r="G7" s="4" t="s">
        <v>232</v>
      </c>
      <c r="H7" s="4"/>
      <c r="I7" s="4" t="s">
        <v>233</v>
      </c>
      <c r="J7" s="4"/>
      <c r="K7" s="4" t="s">
        <v>194</v>
      </c>
      <c r="L7" s="10" t="s">
        <v>234</v>
      </c>
      <c r="M7" s="11" t="s">
        <v>235</v>
      </c>
      <c r="N7" s="11"/>
    </row>
    <row r="8" ht="28" customHeight="1" spans="1:14">
      <c r="A8" s="6" t="s">
        <v>190</v>
      </c>
      <c r="B8" s="6"/>
      <c r="C8" s="4" t="s">
        <v>178</v>
      </c>
      <c r="D8" s="4"/>
      <c r="E8" s="4" t="s">
        <v>79</v>
      </c>
      <c r="F8" s="4"/>
      <c r="G8" s="4" t="s">
        <v>79</v>
      </c>
      <c r="H8" s="4"/>
      <c r="I8" s="4" t="s">
        <v>79</v>
      </c>
      <c r="J8" s="4"/>
      <c r="K8" s="4" t="s">
        <v>194</v>
      </c>
      <c r="L8" s="10" t="s">
        <v>79</v>
      </c>
      <c r="M8" s="11" t="s">
        <v>79</v>
      </c>
      <c r="N8" s="11"/>
    </row>
    <row r="9" ht="28" customHeight="1" spans="1:14">
      <c r="A9" s="6" t="s">
        <v>190</v>
      </c>
      <c r="B9" s="6"/>
      <c r="C9" s="4" t="s">
        <v>195</v>
      </c>
      <c r="D9" s="4"/>
      <c r="E9" s="4" t="s">
        <v>79</v>
      </c>
      <c r="F9" s="4"/>
      <c r="G9" s="4" t="s">
        <v>79</v>
      </c>
      <c r="H9" s="4"/>
      <c r="I9" s="4" t="s">
        <v>79</v>
      </c>
      <c r="J9" s="4"/>
      <c r="K9" s="4" t="s">
        <v>194</v>
      </c>
      <c r="L9" s="10" t="s">
        <v>79</v>
      </c>
      <c r="M9" s="11" t="s">
        <v>79</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196</v>
      </c>
      <c r="B12" s="4"/>
      <c r="C12" s="4" t="s">
        <v>56</v>
      </c>
      <c r="D12" s="4"/>
      <c r="E12" s="4"/>
      <c r="F12" s="4"/>
      <c r="G12" s="4"/>
      <c r="H12" s="4"/>
      <c r="I12" s="4" t="s">
        <v>58</v>
      </c>
      <c r="J12" s="4"/>
      <c r="K12" s="4"/>
      <c r="L12" s="4"/>
      <c r="M12" s="4"/>
      <c r="N12" s="4"/>
    </row>
    <row r="13" ht="130" customHeight="1" spans="1:14">
      <c r="A13" s="4"/>
      <c r="B13" s="4"/>
      <c r="C13" s="7" t="s">
        <v>236</v>
      </c>
      <c r="D13" s="7"/>
      <c r="E13" s="7"/>
      <c r="F13" s="7"/>
      <c r="G13" s="7"/>
      <c r="H13" s="7"/>
      <c r="I13" s="7" t="s">
        <v>237</v>
      </c>
      <c r="J13" s="7"/>
      <c r="K13" s="7"/>
      <c r="L13" s="7"/>
      <c r="M13" s="7"/>
      <c r="N13" s="7"/>
    </row>
    <row r="14" ht="28" customHeight="1" spans="1:14">
      <c r="A14" s="4"/>
      <c r="B14" s="4" t="s">
        <v>66</v>
      </c>
      <c r="C14" s="4"/>
      <c r="D14" s="4" t="s">
        <v>67</v>
      </c>
      <c r="E14" s="4"/>
      <c r="F14" s="4" t="s">
        <v>68</v>
      </c>
      <c r="G14" s="4"/>
      <c r="H14" s="4" t="s">
        <v>199</v>
      </c>
      <c r="I14" s="4" t="s">
        <v>62</v>
      </c>
      <c r="J14" s="4" t="s">
        <v>64</v>
      </c>
      <c r="K14" s="4" t="s">
        <v>63</v>
      </c>
      <c r="L14" s="4" t="s">
        <v>65</v>
      </c>
      <c r="M14" s="6" t="s">
        <v>22</v>
      </c>
      <c r="N14" s="6" t="s">
        <v>23</v>
      </c>
    </row>
    <row r="15" ht="28" customHeight="1" spans="1:14">
      <c r="A15" s="8" t="s">
        <v>200</v>
      </c>
      <c r="B15" s="6" t="s">
        <v>201</v>
      </c>
      <c r="C15" s="6"/>
      <c r="D15" s="6" t="s">
        <v>202</v>
      </c>
      <c r="E15" s="6"/>
      <c r="F15" s="6" t="s">
        <v>238</v>
      </c>
      <c r="G15" s="6"/>
      <c r="H15" s="6" t="s">
        <v>239</v>
      </c>
      <c r="I15" s="6" t="s">
        <v>84</v>
      </c>
      <c r="J15" s="6" t="s">
        <v>204</v>
      </c>
      <c r="K15" s="6" t="s">
        <v>27</v>
      </c>
      <c r="L15" s="6" t="s">
        <v>205</v>
      </c>
      <c r="M15" s="11" t="s">
        <v>206</v>
      </c>
      <c r="N15" s="6" t="s">
        <v>27</v>
      </c>
    </row>
    <row r="16" ht="105" customHeight="1" spans="1:14">
      <c r="A16" s="8" t="s">
        <v>200</v>
      </c>
      <c r="B16" s="6" t="s">
        <v>207</v>
      </c>
      <c r="C16" s="6"/>
      <c r="D16" s="6" t="s">
        <v>208</v>
      </c>
      <c r="E16" s="6"/>
      <c r="F16" s="6" t="s">
        <v>240</v>
      </c>
      <c r="G16" s="6"/>
      <c r="H16" s="6" t="s">
        <v>241</v>
      </c>
      <c r="I16" s="6" t="s">
        <v>101</v>
      </c>
      <c r="J16" s="6" t="s">
        <v>242</v>
      </c>
      <c r="K16" s="6" t="s">
        <v>106</v>
      </c>
      <c r="L16" s="6" t="s">
        <v>243</v>
      </c>
      <c r="M16" s="11" t="s">
        <v>79</v>
      </c>
      <c r="N16" s="7" t="s">
        <v>244</v>
      </c>
    </row>
    <row r="17" ht="107" customHeight="1" spans="1:14">
      <c r="A17" s="8" t="s">
        <v>200</v>
      </c>
      <c r="B17" s="6" t="s">
        <v>207</v>
      </c>
      <c r="C17" s="6"/>
      <c r="D17" s="6" t="s">
        <v>208</v>
      </c>
      <c r="E17" s="6"/>
      <c r="F17" s="6" t="s">
        <v>245</v>
      </c>
      <c r="G17" s="6"/>
      <c r="H17" s="6" t="s">
        <v>246</v>
      </c>
      <c r="I17" s="6" t="s">
        <v>247</v>
      </c>
      <c r="J17" s="6" t="s">
        <v>242</v>
      </c>
      <c r="K17" s="6" t="s">
        <v>248</v>
      </c>
      <c r="L17" s="6" t="s">
        <v>249</v>
      </c>
      <c r="M17" s="11" t="s">
        <v>79</v>
      </c>
      <c r="N17" s="7" t="s">
        <v>250</v>
      </c>
    </row>
    <row r="18" ht="28" customHeight="1" spans="1:14">
      <c r="A18" s="8" t="s">
        <v>200</v>
      </c>
      <c r="B18" s="6" t="s">
        <v>207</v>
      </c>
      <c r="C18" s="6"/>
      <c r="D18" s="6" t="s">
        <v>208</v>
      </c>
      <c r="E18" s="6"/>
      <c r="F18" s="6" t="s">
        <v>251</v>
      </c>
      <c r="G18" s="6"/>
      <c r="H18" s="6" t="s">
        <v>252</v>
      </c>
      <c r="I18" s="6" t="s">
        <v>112</v>
      </c>
      <c r="J18" s="6" t="s">
        <v>242</v>
      </c>
      <c r="K18" s="6" t="s">
        <v>106</v>
      </c>
      <c r="L18" s="6" t="s">
        <v>229</v>
      </c>
      <c r="M18" s="11" t="s">
        <v>242</v>
      </c>
      <c r="N18" s="6" t="s">
        <v>27</v>
      </c>
    </row>
    <row r="19" ht="28" customHeight="1" spans="1:14">
      <c r="A19" s="8" t="s">
        <v>200</v>
      </c>
      <c r="B19" s="6" t="s">
        <v>207</v>
      </c>
      <c r="C19" s="6"/>
      <c r="D19" s="6" t="s">
        <v>214</v>
      </c>
      <c r="E19" s="6"/>
      <c r="F19" s="6" t="s">
        <v>253</v>
      </c>
      <c r="G19" s="6"/>
      <c r="H19" s="6" t="s">
        <v>76</v>
      </c>
      <c r="I19" s="6" t="s">
        <v>41</v>
      </c>
      <c r="J19" s="6" t="s">
        <v>242</v>
      </c>
      <c r="K19" s="6" t="s">
        <v>74</v>
      </c>
      <c r="L19" s="6" t="s">
        <v>229</v>
      </c>
      <c r="M19" s="11" t="s">
        <v>242</v>
      </c>
      <c r="N19" s="6" t="s">
        <v>27</v>
      </c>
    </row>
    <row r="20" ht="28" customHeight="1" spans="1:14">
      <c r="A20" s="8" t="s">
        <v>200</v>
      </c>
      <c r="B20" s="6" t="s">
        <v>207</v>
      </c>
      <c r="C20" s="6"/>
      <c r="D20" s="6" t="s">
        <v>214</v>
      </c>
      <c r="E20" s="6"/>
      <c r="F20" s="6" t="s">
        <v>254</v>
      </c>
      <c r="G20" s="6"/>
      <c r="H20" s="6" t="s">
        <v>255</v>
      </c>
      <c r="I20" s="6" t="s">
        <v>256</v>
      </c>
      <c r="J20" s="6" t="s">
        <v>242</v>
      </c>
      <c r="K20" s="6" t="s">
        <v>74</v>
      </c>
      <c r="L20" s="6" t="s">
        <v>205</v>
      </c>
      <c r="M20" s="11" t="s">
        <v>242</v>
      </c>
      <c r="N20" s="6" t="s">
        <v>27</v>
      </c>
    </row>
    <row r="21" ht="28" customHeight="1" spans="1:14">
      <c r="A21" s="8" t="s">
        <v>200</v>
      </c>
      <c r="B21" s="6" t="s">
        <v>207</v>
      </c>
      <c r="C21" s="6"/>
      <c r="D21" s="6" t="s">
        <v>214</v>
      </c>
      <c r="E21" s="6"/>
      <c r="F21" s="6" t="s">
        <v>257</v>
      </c>
      <c r="G21" s="6"/>
      <c r="H21" s="6" t="s">
        <v>258</v>
      </c>
      <c r="I21" s="6" t="s">
        <v>259</v>
      </c>
      <c r="J21" s="6" t="s">
        <v>242</v>
      </c>
      <c r="K21" s="6" t="s">
        <v>260</v>
      </c>
      <c r="L21" s="6" t="s">
        <v>229</v>
      </c>
      <c r="M21" s="11" t="s">
        <v>242</v>
      </c>
      <c r="N21" s="6" t="s">
        <v>27</v>
      </c>
    </row>
    <row r="22" ht="28" customHeight="1" spans="1:14">
      <c r="A22" s="8" t="s">
        <v>200</v>
      </c>
      <c r="B22" s="6" t="s">
        <v>207</v>
      </c>
      <c r="C22" s="6"/>
      <c r="D22" s="6" t="s">
        <v>217</v>
      </c>
      <c r="E22" s="6"/>
      <c r="F22" s="6" t="s">
        <v>261</v>
      </c>
      <c r="G22" s="6"/>
      <c r="H22" s="6" t="s">
        <v>120</v>
      </c>
      <c r="I22" s="6" t="s">
        <v>84</v>
      </c>
      <c r="J22" s="6" t="s">
        <v>262</v>
      </c>
      <c r="K22" s="6" t="s">
        <v>27</v>
      </c>
      <c r="L22" s="6" t="s">
        <v>205</v>
      </c>
      <c r="M22" s="11" t="s">
        <v>263</v>
      </c>
      <c r="N22" s="6" t="s">
        <v>27</v>
      </c>
    </row>
    <row r="23" ht="28" customHeight="1" spans="1:14">
      <c r="A23" s="8" t="s">
        <v>200</v>
      </c>
      <c r="B23" s="6" t="s">
        <v>220</v>
      </c>
      <c r="C23" s="6"/>
      <c r="D23" s="6" t="s">
        <v>221</v>
      </c>
      <c r="E23" s="6"/>
      <c r="F23" s="6" t="s">
        <v>264</v>
      </c>
      <c r="G23" s="6"/>
      <c r="H23" s="6" t="s">
        <v>139</v>
      </c>
      <c r="I23" s="6" t="s">
        <v>84</v>
      </c>
      <c r="J23" s="6" t="s">
        <v>42</v>
      </c>
      <c r="K23" s="6" t="s">
        <v>27</v>
      </c>
      <c r="L23" s="6" t="s">
        <v>205</v>
      </c>
      <c r="M23" s="11" t="s">
        <v>116</v>
      </c>
      <c r="N23" s="6" t="s">
        <v>27</v>
      </c>
    </row>
    <row r="24" ht="28" customHeight="1" spans="1:14">
      <c r="A24" s="8" t="s">
        <v>200</v>
      </c>
      <c r="B24" s="6" t="s">
        <v>220</v>
      </c>
      <c r="C24" s="6"/>
      <c r="D24" s="6" t="s">
        <v>221</v>
      </c>
      <c r="E24" s="6"/>
      <c r="F24" s="6" t="s">
        <v>265</v>
      </c>
      <c r="G24" s="6"/>
      <c r="H24" s="6" t="s">
        <v>141</v>
      </c>
      <c r="I24" s="6" t="s">
        <v>84</v>
      </c>
      <c r="J24" s="6" t="s">
        <v>42</v>
      </c>
      <c r="K24" s="6" t="s">
        <v>27</v>
      </c>
      <c r="L24" s="6" t="s">
        <v>205</v>
      </c>
      <c r="M24" s="11" t="s">
        <v>116</v>
      </c>
      <c r="N24" s="6" t="s">
        <v>27</v>
      </c>
    </row>
    <row r="25" ht="28" customHeight="1" spans="1:14">
      <c r="A25" s="8" t="s">
        <v>200</v>
      </c>
      <c r="B25" s="6" t="s">
        <v>224</v>
      </c>
      <c r="C25" s="6"/>
      <c r="D25" s="6" t="s">
        <v>225</v>
      </c>
      <c r="E25" s="6"/>
      <c r="F25" s="6" t="s">
        <v>226</v>
      </c>
      <c r="G25" s="6"/>
      <c r="H25" s="6" t="s">
        <v>109</v>
      </c>
      <c r="I25" s="6" t="s">
        <v>227</v>
      </c>
      <c r="J25" s="6" t="s">
        <v>42</v>
      </c>
      <c r="K25" s="6" t="s">
        <v>74</v>
      </c>
      <c r="L25" s="6" t="s">
        <v>266</v>
      </c>
      <c r="M25" s="11" t="s">
        <v>42</v>
      </c>
      <c r="N25" s="6" t="s">
        <v>27</v>
      </c>
    </row>
    <row r="26" ht="18" hidden="1" customHeight="1" spans="1:14">
      <c r="A26" s="8"/>
      <c r="B26" s="8"/>
      <c r="C26" s="8"/>
      <c r="D26" s="8"/>
      <c r="E26" s="8"/>
      <c r="F26" s="8"/>
      <c r="G26" s="8"/>
      <c r="H26" s="8"/>
      <c r="I26" s="8"/>
      <c r="J26" s="8"/>
      <c r="K26" s="8"/>
      <c r="L26" s="8"/>
      <c r="M26" s="8"/>
      <c r="N26" s="8"/>
    </row>
    <row r="27" ht="28" customHeight="1" spans="1:14">
      <c r="A27" s="9" t="s">
        <v>162</v>
      </c>
      <c r="B27" s="9"/>
      <c r="C27" s="9"/>
      <c r="D27" s="9"/>
      <c r="E27" s="9"/>
      <c r="F27" s="9"/>
      <c r="G27" s="9"/>
      <c r="H27" s="9"/>
      <c r="I27" s="9"/>
      <c r="J27" s="9">
        <v>100</v>
      </c>
      <c r="K27" s="12"/>
      <c r="L27" s="12"/>
      <c r="M27" s="13" t="s">
        <v>267</v>
      </c>
      <c r="N27"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D22:E22"/>
    <mergeCell ref="F22:G22"/>
    <mergeCell ref="F23:G23"/>
    <mergeCell ref="F24:G24"/>
    <mergeCell ref="B25:C25"/>
    <mergeCell ref="D25:E25"/>
    <mergeCell ref="F25:G25"/>
    <mergeCell ref="A26:N26"/>
    <mergeCell ref="A27:I27"/>
    <mergeCell ref="A15:A25"/>
    <mergeCell ref="A6:B9"/>
    <mergeCell ref="A12:B13"/>
    <mergeCell ref="B16:C22"/>
    <mergeCell ref="D16:E18"/>
    <mergeCell ref="D19:E21"/>
    <mergeCell ref="B23:C24"/>
    <mergeCell ref="D23:E24"/>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view="pageBreakPreview" zoomScaleNormal="72" workbookViewId="0">
      <selection activeCell="I13" sqref="I13:N13"/>
    </sheetView>
  </sheetViews>
  <sheetFormatPr defaultColWidth="8.89814814814815" defaultRowHeight="14.4"/>
  <cols>
    <col min="2" max="5" width="7.5"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518518518519" customWidth="1"/>
    <col min="13" max="13" width="10.75" style="1" customWidth="1"/>
    <col min="14" max="14" width="16.8981481481481" customWidth="1"/>
  </cols>
  <sheetData>
    <row r="1" ht="39" customHeight="1" spans="1:14">
      <c r="A1" s="2" t="s">
        <v>187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168</v>
      </c>
      <c r="B3" s="4"/>
      <c r="C3" s="5" t="s">
        <v>183</v>
      </c>
      <c r="D3" s="5"/>
      <c r="E3" s="5"/>
      <c r="F3" s="5"/>
      <c r="G3" s="5"/>
      <c r="H3" s="5"/>
      <c r="I3" s="5"/>
      <c r="J3" s="5"/>
      <c r="K3" s="5"/>
      <c r="L3" s="5"/>
      <c r="M3" s="5"/>
      <c r="N3" s="5"/>
    </row>
    <row r="4" ht="28" customHeight="1" spans="1:14">
      <c r="A4" s="4" t="s">
        <v>169</v>
      </c>
      <c r="B4" s="4"/>
      <c r="C4" s="5" t="s">
        <v>181</v>
      </c>
      <c r="D4" s="5"/>
      <c r="E4" s="5"/>
      <c r="F4" s="5"/>
      <c r="G4" s="5"/>
      <c r="H4" s="5"/>
      <c r="I4" s="4" t="s">
        <v>188</v>
      </c>
      <c r="J4" s="4"/>
      <c r="K4" s="4" t="s">
        <v>17</v>
      </c>
      <c r="L4" s="4"/>
      <c r="M4" s="4"/>
      <c r="N4" s="4"/>
    </row>
    <row r="5" ht="28" customHeight="1" spans="1:14">
      <c r="A5" s="4"/>
      <c r="B5" s="4"/>
      <c r="C5" s="4"/>
      <c r="D5" s="4"/>
      <c r="E5" s="4" t="s">
        <v>18</v>
      </c>
      <c r="F5" s="4"/>
      <c r="G5" s="4" t="s">
        <v>19</v>
      </c>
      <c r="H5" s="4"/>
      <c r="I5" s="4" t="s">
        <v>20</v>
      </c>
      <c r="J5" s="4"/>
      <c r="K5" s="4" t="s">
        <v>64</v>
      </c>
      <c r="L5" s="4" t="s">
        <v>189</v>
      </c>
      <c r="M5" s="6" t="s">
        <v>22</v>
      </c>
      <c r="N5" s="6"/>
    </row>
    <row r="6" ht="28" customHeight="1" spans="1:14">
      <c r="A6" s="6" t="s">
        <v>190</v>
      </c>
      <c r="B6" s="6"/>
      <c r="C6" s="4" t="s">
        <v>191</v>
      </c>
      <c r="D6" s="4"/>
      <c r="E6" s="4" t="s">
        <v>268</v>
      </c>
      <c r="F6" s="4"/>
      <c r="G6" s="4" t="s">
        <v>268</v>
      </c>
      <c r="H6" s="4"/>
      <c r="I6" s="4" t="s">
        <v>268</v>
      </c>
      <c r="J6" s="4"/>
      <c r="K6" s="4" t="s">
        <v>42</v>
      </c>
      <c r="L6" s="10" t="s">
        <v>41</v>
      </c>
      <c r="M6" s="11" t="s">
        <v>42</v>
      </c>
      <c r="N6" s="11"/>
    </row>
    <row r="7" ht="28" customHeight="1" spans="1:14">
      <c r="A7" s="6" t="s">
        <v>190</v>
      </c>
      <c r="B7" s="6"/>
      <c r="C7" s="4" t="s">
        <v>193</v>
      </c>
      <c r="D7" s="4"/>
      <c r="E7" s="4" t="s">
        <v>268</v>
      </c>
      <c r="F7" s="4"/>
      <c r="G7" s="4" t="s">
        <v>268</v>
      </c>
      <c r="H7" s="4"/>
      <c r="I7" s="4" t="s">
        <v>268</v>
      </c>
      <c r="J7" s="4"/>
      <c r="K7" s="4" t="s">
        <v>194</v>
      </c>
      <c r="L7" s="10" t="s">
        <v>41</v>
      </c>
      <c r="M7" s="11" t="s">
        <v>42</v>
      </c>
      <c r="N7" s="11"/>
    </row>
    <row r="8" ht="28" customHeight="1" spans="1:14">
      <c r="A8" s="6" t="s">
        <v>190</v>
      </c>
      <c r="B8" s="6"/>
      <c r="C8" s="4" t="s">
        <v>178</v>
      </c>
      <c r="D8" s="4"/>
      <c r="E8" s="4" t="s">
        <v>79</v>
      </c>
      <c r="F8" s="4"/>
      <c r="G8" s="4" t="s">
        <v>79</v>
      </c>
      <c r="H8" s="4"/>
      <c r="I8" s="4" t="s">
        <v>79</v>
      </c>
      <c r="J8" s="4"/>
      <c r="K8" s="4" t="s">
        <v>194</v>
      </c>
      <c r="L8" s="10" t="s">
        <v>79</v>
      </c>
      <c r="M8" s="11" t="s">
        <v>79</v>
      </c>
      <c r="N8" s="11"/>
    </row>
    <row r="9" ht="28" customHeight="1" spans="1:14">
      <c r="A9" s="6" t="s">
        <v>190</v>
      </c>
      <c r="B9" s="6"/>
      <c r="C9" s="4" t="s">
        <v>195</v>
      </c>
      <c r="D9" s="4"/>
      <c r="E9" s="4" t="s">
        <v>79</v>
      </c>
      <c r="F9" s="4"/>
      <c r="G9" s="4" t="s">
        <v>79</v>
      </c>
      <c r="H9" s="4"/>
      <c r="I9" s="4" t="s">
        <v>79</v>
      </c>
      <c r="J9" s="4"/>
      <c r="K9" s="4" t="s">
        <v>194</v>
      </c>
      <c r="L9" s="10" t="s">
        <v>79</v>
      </c>
      <c r="M9" s="11" t="s">
        <v>79</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196</v>
      </c>
      <c r="B12" s="4"/>
      <c r="C12" s="4" t="s">
        <v>56</v>
      </c>
      <c r="D12" s="4"/>
      <c r="E12" s="4"/>
      <c r="F12" s="4"/>
      <c r="G12" s="4"/>
      <c r="H12" s="4"/>
      <c r="I12" s="4" t="s">
        <v>58</v>
      </c>
      <c r="J12" s="4"/>
      <c r="K12" s="4"/>
      <c r="L12" s="4"/>
      <c r="M12" s="4"/>
      <c r="N12" s="4"/>
    </row>
    <row r="13" ht="88" customHeight="1" spans="1:14">
      <c r="A13" s="4"/>
      <c r="B13" s="4"/>
      <c r="C13" s="7" t="s">
        <v>269</v>
      </c>
      <c r="D13" s="7"/>
      <c r="E13" s="7"/>
      <c r="F13" s="7"/>
      <c r="G13" s="7"/>
      <c r="H13" s="7"/>
      <c r="I13" s="7" t="s">
        <v>270</v>
      </c>
      <c r="J13" s="7"/>
      <c r="K13" s="7"/>
      <c r="L13" s="7"/>
      <c r="M13" s="7"/>
      <c r="N13" s="7"/>
    </row>
    <row r="14" ht="28" customHeight="1" spans="1:14">
      <c r="A14" s="4"/>
      <c r="B14" s="4" t="s">
        <v>66</v>
      </c>
      <c r="C14" s="4"/>
      <c r="D14" s="4" t="s">
        <v>67</v>
      </c>
      <c r="E14" s="4"/>
      <c r="F14" s="4" t="s">
        <v>68</v>
      </c>
      <c r="G14" s="4"/>
      <c r="H14" s="4" t="s">
        <v>199</v>
      </c>
      <c r="I14" s="4" t="s">
        <v>62</v>
      </c>
      <c r="J14" s="4" t="s">
        <v>64</v>
      </c>
      <c r="K14" s="4" t="s">
        <v>63</v>
      </c>
      <c r="L14" s="4" t="s">
        <v>65</v>
      </c>
      <c r="M14" s="6" t="s">
        <v>22</v>
      </c>
      <c r="N14" s="6" t="s">
        <v>23</v>
      </c>
    </row>
    <row r="15" ht="28" customHeight="1" spans="1:14">
      <c r="A15" s="8" t="s">
        <v>200</v>
      </c>
      <c r="B15" s="6" t="s">
        <v>201</v>
      </c>
      <c r="C15" s="6"/>
      <c r="D15" s="6" t="s">
        <v>202</v>
      </c>
      <c r="E15" s="6"/>
      <c r="F15" s="6" t="s">
        <v>97</v>
      </c>
      <c r="G15" s="6"/>
      <c r="H15" s="6" t="s">
        <v>271</v>
      </c>
      <c r="I15" s="6" t="s">
        <v>84</v>
      </c>
      <c r="J15" s="6" t="s">
        <v>204</v>
      </c>
      <c r="K15" s="6" t="s">
        <v>27</v>
      </c>
      <c r="L15" s="6" t="s">
        <v>205</v>
      </c>
      <c r="M15" s="11" t="s">
        <v>206</v>
      </c>
      <c r="N15" s="6" t="s">
        <v>27</v>
      </c>
    </row>
    <row r="16" ht="28" customHeight="1" spans="1:14">
      <c r="A16" s="8" t="s">
        <v>200</v>
      </c>
      <c r="B16" s="6" t="s">
        <v>207</v>
      </c>
      <c r="C16" s="6"/>
      <c r="D16" s="6" t="s">
        <v>208</v>
      </c>
      <c r="E16" s="6"/>
      <c r="F16" s="6" t="s">
        <v>272</v>
      </c>
      <c r="G16" s="6"/>
      <c r="H16" s="6" t="s">
        <v>76</v>
      </c>
      <c r="I16" s="6" t="s">
        <v>41</v>
      </c>
      <c r="J16" s="6" t="s">
        <v>273</v>
      </c>
      <c r="K16" s="6" t="s">
        <v>74</v>
      </c>
      <c r="L16" s="6" t="s">
        <v>229</v>
      </c>
      <c r="M16" s="11" t="s">
        <v>273</v>
      </c>
      <c r="N16" s="6" t="s">
        <v>27</v>
      </c>
    </row>
    <row r="17" ht="28" customHeight="1" spans="1:14">
      <c r="A17" s="8" t="s">
        <v>200</v>
      </c>
      <c r="B17" s="6" t="s">
        <v>207</v>
      </c>
      <c r="C17" s="6"/>
      <c r="D17" s="6" t="s">
        <v>208</v>
      </c>
      <c r="E17" s="6"/>
      <c r="F17" s="6" t="s">
        <v>274</v>
      </c>
      <c r="G17" s="6"/>
      <c r="H17" s="6" t="s">
        <v>275</v>
      </c>
      <c r="I17" s="6" t="s">
        <v>276</v>
      </c>
      <c r="J17" s="6" t="s">
        <v>273</v>
      </c>
      <c r="K17" s="6" t="s">
        <v>277</v>
      </c>
      <c r="L17" s="6" t="s">
        <v>229</v>
      </c>
      <c r="M17" s="11" t="s">
        <v>273</v>
      </c>
      <c r="N17" s="6" t="s">
        <v>27</v>
      </c>
    </row>
    <row r="18" ht="28" customHeight="1" spans="1:14">
      <c r="A18" s="8" t="s">
        <v>200</v>
      </c>
      <c r="B18" s="6" t="s">
        <v>207</v>
      </c>
      <c r="C18" s="6"/>
      <c r="D18" s="6" t="s">
        <v>208</v>
      </c>
      <c r="E18" s="6"/>
      <c r="F18" s="6" t="s">
        <v>278</v>
      </c>
      <c r="G18" s="6"/>
      <c r="H18" s="6" t="s">
        <v>76</v>
      </c>
      <c r="I18" s="6" t="s">
        <v>41</v>
      </c>
      <c r="J18" s="6" t="s">
        <v>273</v>
      </c>
      <c r="K18" s="6" t="s">
        <v>74</v>
      </c>
      <c r="L18" s="6" t="s">
        <v>229</v>
      </c>
      <c r="M18" s="11" t="s">
        <v>273</v>
      </c>
      <c r="N18" s="6" t="s">
        <v>27</v>
      </c>
    </row>
    <row r="19" ht="28" customHeight="1" spans="1:14">
      <c r="A19" s="8" t="s">
        <v>200</v>
      </c>
      <c r="B19" s="6" t="s">
        <v>207</v>
      </c>
      <c r="C19" s="6"/>
      <c r="D19" s="6" t="s">
        <v>214</v>
      </c>
      <c r="E19" s="6"/>
      <c r="F19" s="6" t="s">
        <v>279</v>
      </c>
      <c r="G19" s="6"/>
      <c r="H19" s="6" t="s">
        <v>76</v>
      </c>
      <c r="I19" s="6" t="s">
        <v>41</v>
      </c>
      <c r="J19" s="6" t="s">
        <v>273</v>
      </c>
      <c r="K19" s="6" t="s">
        <v>74</v>
      </c>
      <c r="L19" s="6" t="s">
        <v>229</v>
      </c>
      <c r="M19" s="11" t="s">
        <v>273</v>
      </c>
      <c r="N19" s="6" t="s">
        <v>27</v>
      </c>
    </row>
    <row r="20" ht="28" customHeight="1" spans="1:14">
      <c r="A20" s="8" t="s">
        <v>200</v>
      </c>
      <c r="B20" s="6" t="s">
        <v>207</v>
      </c>
      <c r="C20" s="6"/>
      <c r="D20" s="6" t="s">
        <v>214</v>
      </c>
      <c r="E20" s="6"/>
      <c r="F20" s="6" t="s">
        <v>280</v>
      </c>
      <c r="G20" s="6"/>
      <c r="H20" s="6" t="s">
        <v>76</v>
      </c>
      <c r="I20" s="6" t="s">
        <v>41</v>
      </c>
      <c r="J20" s="6" t="s">
        <v>273</v>
      </c>
      <c r="K20" s="6" t="s">
        <v>74</v>
      </c>
      <c r="L20" s="6" t="s">
        <v>229</v>
      </c>
      <c r="M20" s="11" t="s">
        <v>273</v>
      </c>
      <c r="N20" s="6" t="s">
        <v>27</v>
      </c>
    </row>
    <row r="21" ht="28" customHeight="1" spans="1:14">
      <c r="A21" s="8" t="s">
        <v>200</v>
      </c>
      <c r="B21" s="6" t="s">
        <v>207</v>
      </c>
      <c r="C21" s="6"/>
      <c r="D21" s="6" t="s">
        <v>214</v>
      </c>
      <c r="E21" s="6"/>
      <c r="F21" s="6" t="s">
        <v>281</v>
      </c>
      <c r="G21" s="6"/>
      <c r="H21" s="6" t="s">
        <v>76</v>
      </c>
      <c r="I21" s="6" t="s">
        <v>41</v>
      </c>
      <c r="J21" s="6" t="s">
        <v>273</v>
      </c>
      <c r="K21" s="6" t="s">
        <v>74</v>
      </c>
      <c r="L21" s="6" t="s">
        <v>229</v>
      </c>
      <c r="M21" s="11" t="s">
        <v>273</v>
      </c>
      <c r="N21" s="6" t="s">
        <v>27</v>
      </c>
    </row>
    <row r="22" ht="28" customHeight="1" spans="1:14">
      <c r="A22" s="8" t="s">
        <v>200</v>
      </c>
      <c r="B22" s="6" t="s">
        <v>207</v>
      </c>
      <c r="C22" s="6"/>
      <c r="D22" s="6" t="s">
        <v>217</v>
      </c>
      <c r="E22" s="6"/>
      <c r="F22" s="6" t="s">
        <v>282</v>
      </c>
      <c r="G22" s="6"/>
      <c r="H22" s="6" t="s">
        <v>120</v>
      </c>
      <c r="I22" s="6" t="s">
        <v>84</v>
      </c>
      <c r="J22" s="6" t="s">
        <v>283</v>
      </c>
      <c r="K22" s="6" t="s">
        <v>27</v>
      </c>
      <c r="L22" s="6" t="s">
        <v>205</v>
      </c>
      <c r="M22" s="11" t="s">
        <v>284</v>
      </c>
      <c r="N22" s="6" t="s">
        <v>27</v>
      </c>
    </row>
    <row r="23" ht="28" customHeight="1" spans="1:14">
      <c r="A23" s="8" t="s">
        <v>200</v>
      </c>
      <c r="B23" s="6" t="s">
        <v>207</v>
      </c>
      <c r="C23" s="6"/>
      <c r="D23" s="6" t="s">
        <v>217</v>
      </c>
      <c r="E23" s="6"/>
      <c r="F23" s="6" t="s">
        <v>285</v>
      </c>
      <c r="G23" s="6"/>
      <c r="H23" s="6" t="s">
        <v>120</v>
      </c>
      <c r="I23" s="6" t="s">
        <v>84</v>
      </c>
      <c r="J23" s="6" t="s">
        <v>273</v>
      </c>
      <c r="K23" s="6" t="s">
        <v>27</v>
      </c>
      <c r="L23" s="6" t="s">
        <v>205</v>
      </c>
      <c r="M23" s="11" t="s">
        <v>286</v>
      </c>
      <c r="N23" s="6" t="s">
        <v>27</v>
      </c>
    </row>
    <row r="24" ht="28" customHeight="1" spans="1:14">
      <c r="A24" s="8" t="s">
        <v>200</v>
      </c>
      <c r="B24" s="6" t="s">
        <v>207</v>
      </c>
      <c r="C24" s="6"/>
      <c r="D24" s="6" t="s">
        <v>217</v>
      </c>
      <c r="E24" s="6"/>
      <c r="F24" s="6" t="s">
        <v>287</v>
      </c>
      <c r="G24" s="6"/>
      <c r="H24" s="6" t="s">
        <v>120</v>
      </c>
      <c r="I24" s="6" t="s">
        <v>84</v>
      </c>
      <c r="J24" s="6" t="s">
        <v>273</v>
      </c>
      <c r="K24" s="6" t="s">
        <v>27</v>
      </c>
      <c r="L24" s="6" t="s">
        <v>205</v>
      </c>
      <c r="M24" s="11" t="s">
        <v>286</v>
      </c>
      <c r="N24" s="6" t="s">
        <v>27</v>
      </c>
    </row>
    <row r="25" ht="28" customHeight="1" spans="1:14">
      <c r="A25" s="8" t="s">
        <v>200</v>
      </c>
      <c r="B25" s="6" t="s">
        <v>220</v>
      </c>
      <c r="C25" s="6"/>
      <c r="D25" s="6" t="s">
        <v>221</v>
      </c>
      <c r="E25" s="6"/>
      <c r="F25" s="6" t="s">
        <v>288</v>
      </c>
      <c r="G25" s="6"/>
      <c r="H25" s="6" t="s">
        <v>223</v>
      </c>
      <c r="I25" s="6" t="s">
        <v>84</v>
      </c>
      <c r="J25" s="6" t="s">
        <v>204</v>
      </c>
      <c r="K25" s="6" t="s">
        <v>27</v>
      </c>
      <c r="L25" s="6" t="s">
        <v>205</v>
      </c>
      <c r="M25" s="11" t="s">
        <v>206</v>
      </c>
      <c r="N25" s="6" t="s">
        <v>27</v>
      </c>
    </row>
    <row r="26" ht="28" customHeight="1" spans="1:14">
      <c r="A26" s="8" t="s">
        <v>200</v>
      </c>
      <c r="B26" s="6" t="s">
        <v>224</v>
      </c>
      <c r="C26" s="6"/>
      <c r="D26" s="6" t="s">
        <v>225</v>
      </c>
      <c r="E26" s="6"/>
      <c r="F26" s="6" t="s">
        <v>289</v>
      </c>
      <c r="G26" s="6"/>
      <c r="H26" s="6" t="s">
        <v>149</v>
      </c>
      <c r="I26" s="6" t="s">
        <v>227</v>
      </c>
      <c r="J26" s="6" t="s">
        <v>42</v>
      </c>
      <c r="K26" s="6" t="s">
        <v>74</v>
      </c>
      <c r="L26" s="6" t="s">
        <v>290</v>
      </c>
      <c r="M26" s="11" t="s">
        <v>291</v>
      </c>
      <c r="N26" s="6" t="s">
        <v>27</v>
      </c>
    </row>
    <row r="27" ht="18" hidden="1" customHeight="1" spans="1:14">
      <c r="A27" s="8"/>
      <c r="B27" s="8"/>
      <c r="C27" s="8"/>
      <c r="D27" s="8"/>
      <c r="E27" s="8"/>
      <c r="F27" s="8"/>
      <c r="G27" s="8"/>
      <c r="H27" s="8"/>
      <c r="I27" s="8"/>
      <c r="J27" s="8"/>
      <c r="K27" s="8"/>
      <c r="L27" s="8"/>
      <c r="M27" s="8"/>
      <c r="N27" s="8"/>
    </row>
    <row r="28" ht="28" customHeight="1" spans="1:14">
      <c r="A28" s="9" t="s">
        <v>162</v>
      </c>
      <c r="B28" s="9"/>
      <c r="C28" s="9"/>
      <c r="D28" s="9"/>
      <c r="E28" s="9"/>
      <c r="F28" s="9"/>
      <c r="G28" s="9"/>
      <c r="H28" s="9"/>
      <c r="I28" s="9"/>
      <c r="J28" s="9">
        <v>100</v>
      </c>
      <c r="K28" s="12"/>
      <c r="L28" s="12"/>
      <c r="M28" s="13" t="s">
        <v>292</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B26:C26"/>
    <mergeCell ref="D26:E26"/>
    <mergeCell ref="F26:G26"/>
    <mergeCell ref="A27:N27"/>
    <mergeCell ref="A28:I28"/>
    <mergeCell ref="A15:A26"/>
    <mergeCell ref="A6:B9"/>
    <mergeCell ref="A12:B13"/>
    <mergeCell ref="B16:C24"/>
    <mergeCell ref="D16:E18"/>
    <mergeCell ref="D19:E21"/>
    <mergeCell ref="D22:E24"/>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view="pageBreakPreview" zoomScaleNormal="72" workbookViewId="0">
      <selection activeCell="H17" sqref="H17"/>
    </sheetView>
  </sheetViews>
  <sheetFormatPr defaultColWidth="8.89814814814815" defaultRowHeight="14.4"/>
  <cols>
    <col min="2" max="5" width="7.5"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518518518519" customWidth="1"/>
    <col min="13" max="13" width="10.75" style="1" customWidth="1"/>
    <col min="14" max="14" width="16.8981481481481" customWidth="1"/>
  </cols>
  <sheetData>
    <row r="1" ht="39" customHeight="1" spans="1:14">
      <c r="A1" s="2" t="s">
        <v>187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168</v>
      </c>
      <c r="B3" s="4"/>
      <c r="C3" s="5" t="s">
        <v>184</v>
      </c>
      <c r="D3" s="5"/>
      <c r="E3" s="5"/>
      <c r="F3" s="5"/>
      <c r="G3" s="5"/>
      <c r="H3" s="5"/>
      <c r="I3" s="5"/>
      <c r="J3" s="5"/>
      <c r="K3" s="5"/>
      <c r="L3" s="5"/>
      <c r="M3" s="5"/>
      <c r="N3" s="5"/>
    </row>
    <row r="4" ht="28" customHeight="1" spans="1:14">
      <c r="A4" s="4" t="s">
        <v>169</v>
      </c>
      <c r="B4" s="4"/>
      <c r="C4" s="5" t="s">
        <v>181</v>
      </c>
      <c r="D4" s="5"/>
      <c r="E4" s="5"/>
      <c r="F4" s="5"/>
      <c r="G4" s="5"/>
      <c r="H4" s="5"/>
      <c r="I4" s="4" t="s">
        <v>188</v>
      </c>
      <c r="J4" s="4"/>
      <c r="K4" s="4" t="s">
        <v>17</v>
      </c>
      <c r="L4" s="4"/>
      <c r="M4" s="4"/>
      <c r="N4" s="4"/>
    </row>
    <row r="5" ht="28" customHeight="1" spans="1:14">
      <c r="A5" s="4"/>
      <c r="B5" s="4"/>
      <c r="C5" s="4"/>
      <c r="D5" s="4"/>
      <c r="E5" s="4" t="s">
        <v>18</v>
      </c>
      <c r="F5" s="4"/>
      <c r="G5" s="4" t="s">
        <v>19</v>
      </c>
      <c r="H5" s="4"/>
      <c r="I5" s="4" t="s">
        <v>20</v>
      </c>
      <c r="J5" s="4"/>
      <c r="K5" s="4" t="s">
        <v>64</v>
      </c>
      <c r="L5" s="4" t="s">
        <v>189</v>
      </c>
      <c r="M5" s="6" t="s">
        <v>22</v>
      </c>
      <c r="N5" s="6"/>
    </row>
    <row r="6" ht="28" customHeight="1" spans="1:14">
      <c r="A6" s="6" t="s">
        <v>190</v>
      </c>
      <c r="B6" s="6"/>
      <c r="C6" s="4" t="s">
        <v>191</v>
      </c>
      <c r="D6" s="4"/>
      <c r="E6" s="4" t="s">
        <v>293</v>
      </c>
      <c r="F6" s="4"/>
      <c r="G6" s="4" t="s">
        <v>293</v>
      </c>
      <c r="H6" s="4"/>
      <c r="I6" s="4" t="s">
        <v>293</v>
      </c>
      <c r="J6" s="4"/>
      <c r="K6" s="4" t="s">
        <v>42</v>
      </c>
      <c r="L6" s="10" t="s">
        <v>41</v>
      </c>
      <c r="M6" s="11" t="s">
        <v>42</v>
      </c>
      <c r="N6" s="11"/>
    </row>
    <row r="7" ht="28" customHeight="1" spans="1:14">
      <c r="A7" s="6" t="s">
        <v>190</v>
      </c>
      <c r="B7" s="6"/>
      <c r="C7" s="4" t="s">
        <v>193</v>
      </c>
      <c r="D7" s="4"/>
      <c r="E7" s="4" t="s">
        <v>293</v>
      </c>
      <c r="F7" s="4"/>
      <c r="G7" s="4" t="s">
        <v>293</v>
      </c>
      <c r="H7" s="4"/>
      <c r="I7" s="4" t="s">
        <v>293</v>
      </c>
      <c r="J7" s="4"/>
      <c r="K7" s="4" t="s">
        <v>194</v>
      </c>
      <c r="L7" s="10" t="s">
        <v>41</v>
      </c>
      <c r="M7" s="11" t="s">
        <v>42</v>
      </c>
      <c r="N7" s="11"/>
    </row>
    <row r="8" ht="28" customHeight="1" spans="1:14">
      <c r="A8" s="6" t="s">
        <v>190</v>
      </c>
      <c r="B8" s="6"/>
      <c r="C8" s="4" t="s">
        <v>178</v>
      </c>
      <c r="D8" s="4"/>
      <c r="E8" s="4" t="s">
        <v>79</v>
      </c>
      <c r="F8" s="4"/>
      <c r="G8" s="4" t="s">
        <v>79</v>
      </c>
      <c r="H8" s="4"/>
      <c r="I8" s="4" t="s">
        <v>79</v>
      </c>
      <c r="J8" s="4"/>
      <c r="K8" s="4" t="s">
        <v>194</v>
      </c>
      <c r="L8" s="10" t="s">
        <v>79</v>
      </c>
      <c r="M8" s="11" t="s">
        <v>79</v>
      </c>
      <c r="N8" s="11"/>
    </row>
    <row r="9" ht="28" customHeight="1" spans="1:14">
      <c r="A9" s="6" t="s">
        <v>190</v>
      </c>
      <c r="B9" s="6"/>
      <c r="C9" s="4" t="s">
        <v>195</v>
      </c>
      <c r="D9" s="4"/>
      <c r="E9" s="4" t="s">
        <v>79</v>
      </c>
      <c r="F9" s="4"/>
      <c r="G9" s="4" t="s">
        <v>79</v>
      </c>
      <c r="H9" s="4"/>
      <c r="I9" s="4" t="s">
        <v>79</v>
      </c>
      <c r="J9" s="4"/>
      <c r="K9" s="4" t="s">
        <v>194</v>
      </c>
      <c r="L9" s="10" t="s">
        <v>79</v>
      </c>
      <c r="M9" s="11" t="s">
        <v>79</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196</v>
      </c>
      <c r="B12" s="4"/>
      <c r="C12" s="4" t="s">
        <v>56</v>
      </c>
      <c r="D12" s="4"/>
      <c r="E12" s="4"/>
      <c r="F12" s="4"/>
      <c r="G12" s="4"/>
      <c r="H12" s="4"/>
      <c r="I12" s="4" t="s">
        <v>58</v>
      </c>
      <c r="J12" s="4"/>
      <c r="K12" s="4"/>
      <c r="L12" s="4"/>
      <c r="M12" s="4"/>
      <c r="N12" s="4"/>
    </row>
    <row r="13" ht="88" customHeight="1" spans="1:14">
      <c r="A13" s="4"/>
      <c r="B13" s="4"/>
      <c r="C13" s="7" t="s">
        <v>294</v>
      </c>
      <c r="D13" s="7"/>
      <c r="E13" s="7"/>
      <c r="F13" s="7"/>
      <c r="G13" s="7"/>
      <c r="H13" s="7"/>
      <c r="I13" s="7" t="s">
        <v>295</v>
      </c>
      <c r="J13" s="7"/>
      <c r="K13" s="7"/>
      <c r="L13" s="7"/>
      <c r="M13" s="7"/>
      <c r="N13" s="7"/>
    </row>
    <row r="14" ht="28" customHeight="1" spans="1:14">
      <c r="A14" s="4"/>
      <c r="B14" s="4" t="s">
        <v>66</v>
      </c>
      <c r="C14" s="4"/>
      <c r="D14" s="4" t="s">
        <v>67</v>
      </c>
      <c r="E14" s="4"/>
      <c r="F14" s="4" t="s">
        <v>68</v>
      </c>
      <c r="G14" s="4"/>
      <c r="H14" s="4" t="s">
        <v>199</v>
      </c>
      <c r="I14" s="4" t="s">
        <v>62</v>
      </c>
      <c r="J14" s="4" t="s">
        <v>64</v>
      </c>
      <c r="K14" s="4" t="s">
        <v>63</v>
      </c>
      <c r="L14" s="4" t="s">
        <v>65</v>
      </c>
      <c r="M14" s="6" t="s">
        <v>22</v>
      </c>
      <c r="N14" s="6" t="s">
        <v>23</v>
      </c>
    </row>
    <row r="15" ht="28" customHeight="1" spans="1:14">
      <c r="A15" s="8" t="s">
        <v>200</v>
      </c>
      <c r="B15" s="6" t="s">
        <v>201</v>
      </c>
      <c r="C15" s="6"/>
      <c r="D15" s="6" t="s">
        <v>202</v>
      </c>
      <c r="E15" s="6"/>
      <c r="F15" s="6" t="s">
        <v>97</v>
      </c>
      <c r="G15" s="6"/>
      <c r="H15" s="6" t="s">
        <v>203</v>
      </c>
      <c r="I15" s="6" t="s">
        <v>84</v>
      </c>
      <c r="J15" s="6" t="s">
        <v>204</v>
      </c>
      <c r="K15" s="6" t="s">
        <v>27</v>
      </c>
      <c r="L15" s="6" t="s">
        <v>205</v>
      </c>
      <c r="M15" s="11" t="s">
        <v>206</v>
      </c>
      <c r="N15" s="6" t="s">
        <v>27</v>
      </c>
    </row>
    <row r="16" ht="28" customHeight="1" spans="1:14">
      <c r="A16" s="8" t="s">
        <v>200</v>
      </c>
      <c r="B16" s="6" t="s">
        <v>207</v>
      </c>
      <c r="C16" s="6"/>
      <c r="D16" s="6" t="s">
        <v>208</v>
      </c>
      <c r="E16" s="6"/>
      <c r="F16" s="6" t="s">
        <v>114</v>
      </c>
      <c r="G16" s="6"/>
      <c r="H16" s="6" t="s">
        <v>115</v>
      </c>
      <c r="I16" s="6" t="s">
        <v>116</v>
      </c>
      <c r="J16" s="6" t="s">
        <v>228</v>
      </c>
      <c r="K16" s="6" t="s">
        <v>106</v>
      </c>
      <c r="L16" s="6" t="s">
        <v>296</v>
      </c>
      <c r="M16" s="11" t="s">
        <v>297</v>
      </c>
      <c r="N16" s="6" t="s">
        <v>27</v>
      </c>
    </row>
    <row r="17" ht="28" customHeight="1" spans="1:14">
      <c r="A17" s="8" t="s">
        <v>200</v>
      </c>
      <c r="B17" s="6" t="s">
        <v>207</v>
      </c>
      <c r="C17" s="6"/>
      <c r="D17" s="6" t="s">
        <v>208</v>
      </c>
      <c r="E17" s="6"/>
      <c r="F17" s="6" t="s">
        <v>121</v>
      </c>
      <c r="G17" s="6"/>
      <c r="H17" s="6" t="s">
        <v>298</v>
      </c>
      <c r="I17" s="6" t="s">
        <v>123</v>
      </c>
      <c r="J17" s="6" t="s">
        <v>228</v>
      </c>
      <c r="K17" s="6" t="s">
        <v>124</v>
      </c>
      <c r="L17" s="6" t="s">
        <v>299</v>
      </c>
      <c r="M17" s="11" t="s">
        <v>79</v>
      </c>
      <c r="N17" s="6" t="s">
        <v>27</v>
      </c>
    </row>
    <row r="18" ht="28" customHeight="1" spans="1:14">
      <c r="A18" s="8" t="s">
        <v>200</v>
      </c>
      <c r="B18" s="6" t="s">
        <v>207</v>
      </c>
      <c r="C18" s="6"/>
      <c r="D18" s="6" t="s">
        <v>208</v>
      </c>
      <c r="E18" s="6"/>
      <c r="F18" s="6" t="s">
        <v>132</v>
      </c>
      <c r="G18" s="6"/>
      <c r="H18" s="6" t="s">
        <v>133</v>
      </c>
      <c r="I18" s="6" t="s">
        <v>116</v>
      </c>
      <c r="J18" s="6" t="s">
        <v>228</v>
      </c>
      <c r="K18" s="6" t="s">
        <v>134</v>
      </c>
      <c r="L18" s="6" t="s">
        <v>296</v>
      </c>
      <c r="M18" s="11" t="s">
        <v>297</v>
      </c>
      <c r="N18" s="6" t="s">
        <v>27</v>
      </c>
    </row>
    <row r="19" ht="28" customHeight="1" spans="1:14">
      <c r="A19" s="8" t="s">
        <v>200</v>
      </c>
      <c r="B19" s="6" t="s">
        <v>207</v>
      </c>
      <c r="C19" s="6"/>
      <c r="D19" s="6" t="s">
        <v>214</v>
      </c>
      <c r="E19" s="6"/>
      <c r="F19" s="6" t="s">
        <v>300</v>
      </c>
      <c r="G19" s="6"/>
      <c r="H19" s="6" t="s">
        <v>118</v>
      </c>
      <c r="I19" s="6" t="s">
        <v>41</v>
      </c>
      <c r="J19" s="6" t="s">
        <v>228</v>
      </c>
      <c r="K19" s="6" t="s">
        <v>74</v>
      </c>
      <c r="L19" s="6" t="s">
        <v>216</v>
      </c>
      <c r="M19" s="11" t="s">
        <v>228</v>
      </c>
      <c r="N19" s="6" t="s">
        <v>27</v>
      </c>
    </row>
    <row r="20" ht="28" customHeight="1" spans="1:14">
      <c r="A20" s="8" t="s">
        <v>200</v>
      </c>
      <c r="B20" s="6" t="s">
        <v>207</v>
      </c>
      <c r="C20" s="6"/>
      <c r="D20" s="6" t="s">
        <v>214</v>
      </c>
      <c r="E20" s="6"/>
      <c r="F20" s="6" t="s">
        <v>301</v>
      </c>
      <c r="G20" s="6"/>
      <c r="H20" s="6" t="s">
        <v>76</v>
      </c>
      <c r="I20" s="6" t="s">
        <v>41</v>
      </c>
      <c r="J20" s="6" t="s">
        <v>228</v>
      </c>
      <c r="K20" s="6" t="s">
        <v>74</v>
      </c>
      <c r="L20" s="6" t="s">
        <v>229</v>
      </c>
      <c r="M20" s="11" t="s">
        <v>228</v>
      </c>
      <c r="N20" s="6" t="s">
        <v>27</v>
      </c>
    </row>
    <row r="21" ht="28" customHeight="1" spans="1:14">
      <c r="A21" s="8" t="s">
        <v>200</v>
      </c>
      <c r="B21" s="6" t="s">
        <v>207</v>
      </c>
      <c r="C21" s="6"/>
      <c r="D21" s="6" t="s">
        <v>217</v>
      </c>
      <c r="E21" s="6"/>
      <c r="F21" s="6" t="s">
        <v>302</v>
      </c>
      <c r="G21" s="6"/>
      <c r="H21" s="6" t="s">
        <v>120</v>
      </c>
      <c r="I21" s="6" t="s">
        <v>84</v>
      </c>
      <c r="J21" s="6" t="s">
        <v>228</v>
      </c>
      <c r="K21" s="6" t="s">
        <v>27</v>
      </c>
      <c r="L21" s="6" t="s">
        <v>205</v>
      </c>
      <c r="M21" s="11" t="s">
        <v>303</v>
      </c>
      <c r="N21" s="6" t="s">
        <v>27</v>
      </c>
    </row>
    <row r="22" ht="28" customHeight="1" spans="1:14">
      <c r="A22" s="8" t="s">
        <v>200</v>
      </c>
      <c r="B22" s="6" t="s">
        <v>207</v>
      </c>
      <c r="C22" s="6"/>
      <c r="D22" s="6" t="s">
        <v>217</v>
      </c>
      <c r="E22" s="6"/>
      <c r="F22" s="6" t="s">
        <v>304</v>
      </c>
      <c r="G22" s="6"/>
      <c r="H22" s="6" t="s">
        <v>120</v>
      </c>
      <c r="I22" s="6" t="s">
        <v>84</v>
      </c>
      <c r="J22" s="6" t="s">
        <v>228</v>
      </c>
      <c r="K22" s="6" t="s">
        <v>27</v>
      </c>
      <c r="L22" s="6" t="s">
        <v>205</v>
      </c>
      <c r="M22" s="11" t="s">
        <v>303</v>
      </c>
      <c r="N22" s="6" t="s">
        <v>27</v>
      </c>
    </row>
    <row r="23" ht="28" customHeight="1" spans="1:14">
      <c r="A23" s="8" t="s">
        <v>200</v>
      </c>
      <c r="B23" s="6" t="s">
        <v>207</v>
      </c>
      <c r="C23" s="6"/>
      <c r="D23" s="6" t="s">
        <v>217</v>
      </c>
      <c r="E23" s="6"/>
      <c r="F23" s="6" t="s">
        <v>305</v>
      </c>
      <c r="G23" s="6"/>
      <c r="H23" s="6" t="s">
        <v>120</v>
      </c>
      <c r="I23" s="6" t="s">
        <v>84</v>
      </c>
      <c r="J23" s="6" t="s">
        <v>228</v>
      </c>
      <c r="K23" s="6" t="s">
        <v>27</v>
      </c>
      <c r="L23" s="6" t="s">
        <v>205</v>
      </c>
      <c r="M23" s="11" t="s">
        <v>303</v>
      </c>
      <c r="N23" s="6" t="s">
        <v>27</v>
      </c>
    </row>
    <row r="24" ht="28" customHeight="1" spans="1:14">
      <c r="A24" s="8" t="s">
        <v>200</v>
      </c>
      <c r="B24" s="6" t="s">
        <v>220</v>
      </c>
      <c r="C24" s="6"/>
      <c r="D24" s="6" t="s">
        <v>221</v>
      </c>
      <c r="E24" s="6"/>
      <c r="F24" s="6" t="s">
        <v>306</v>
      </c>
      <c r="G24" s="6"/>
      <c r="H24" s="6" t="s">
        <v>118</v>
      </c>
      <c r="I24" s="6" t="s">
        <v>41</v>
      </c>
      <c r="J24" s="6" t="s">
        <v>307</v>
      </c>
      <c r="K24" s="6" t="s">
        <v>74</v>
      </c>
      <c r="L24" s="6" t="s">
        <v>216</v>
      </c>
      <c r="M24" s="11" t="s">
        <v>307</v>
      </c>
      <c r="N24" s="6" t="s">
        <v>27</v>
      </c>
    </row>
    <row r="25" ht="28" customHeight="1" spans="1:14">
      <c r="A25" s="8" t="s">
        <v>200</v>
      </c>
      <c r="B25" s="6" t="s">
        <v>220</v>
      </c>
      <c r="C25" s="6"/>
      <c r="D25" s="6" t="s">
        <v>221</v>
      </c>
      <c r="E25" s="6"/>
      <c r="F25" s="6" t="s">
        <v>308</v>
      </c>
      <c r="G25" s="6"/>
      <c r="H25" s="6" t="s">
        <v>141</v>
      </c>
      <c r="I25" s="6" t="s">
        <v>84</v>
      </c>
      <c r="J25" s="6" t="s">
        <v>307</v>
      </c>
      <c r="K25" s="6" t="s">
        <v>27</v>
      </c>
      <c r="L25" s="6" t="s">
        <v>205</v>
      </c>
      <c r="M25" s="11" t="s">
        <v>309</v>
      </c>
      <c r="N25" s="6" t="s">
        <v>27</v>
      </c>
    </row>
    <row r="26" ht="28" customHeight="1" spans="1:14">
      <c r="A26" s="8" t="s">
        <v>200</v>
      </c>
      <c r="B26" s="6" t="s">
        <v>220</v>
      </c>
      <c r="C26" s="6"/>
      <c r="D26" s="6" t="s">
        <v>221</v>
      </c>
      <c r="E26" s="6"/>
      <c r="F26" s="6" t="s">
        <v>310</v>
      </c>
      <c r="G26" s="6"/>
      <c r="H26" s="6" t="s">
        <v>311</v>
      </c>
      <c r="I26" s="6" t="s">
        <v>84</v>
      </c>
      <c r="J26" s="6" t="s">
        <v>312</v>
      </c>
      <c r="K26" s="6" t="s">
        <v>27</v>
      </c>
      <c r="L26" s="6" t="s">
        <v>205</v>
      </c>
      <c r="M26" s="11" t="s">
        <v>313</v>
      </c>
      <c r="N26" s="6" t="s">
        <v>27</v>
      </c>
    </row>
    <row r="27" ht="28" customHeight="1" spans="1:14">
      <c r="A27" s="8" t="s">
        <v>200</v>
      </c>
      <c r="B27" s="6" t="s">
        <v>224</v>
      </c>
      <c r="C27" s="6"/>
      <c r="D27" s="6" t="s">
        <v>225</v>
      </c>
      <c r="E27" s="6"/>
      <c r="F27" s="6" t="s">
        <v>314</v>
      </c>
      <c r="G27" s="6"/>
      <c r="H27" s="6" t="s">
        <v>315</v>
      </c>
      <c r="I27" s="6" t="s">
        <v>150</v>
      </c>
      <c r="J27" s="6" t="s">
        <v>42</v>
      </c>
      <c r="K27" s="6" t="s">
        <v>74</v>
      </c>
      <c r="L27" s="6" t="s">
        <v>316</v>
      </c>
      <c r="M27" s="11" t="s">
        <v>317</v>
      </c>
      <c r="N27" s="6" t="s">
        <v>27</v>
      </c>
    </row>
    <row r="28" ht="18" hidden="1" customHeight="1" spans="1:14">
      <c r="A28" s="8"/>
      <c r="B28" s="8"/>
      <c r="C28" s="8"/>
      <c r="D28" s="8"/>
      <c r="E28" s="8"/>
      <c r="F28" s="8"/>
      <c r="G28" s="8"/>
      <c r="H28" s="8"/>
      <c r="I28" s="8"/>
      <c r="J28" s="8"/>
      <c r="K28" s="8"/>
      <c r="L28" s="8"/>
      <c r="M28" s="8"/>
      <c r="N28" s="8"/>
    </row>
    <row r="29" ht="28" customHeight="1" spans="1:14">
      <c r="A29" s="9" t="s">
        <v>162</v>
      </c>
      <c r="B29" s="9"/>
      <c r="C29" s="9"/>
      <c r="D29" s="9"/>
      <c r="E29" s="9"/>
      <c r="F29" s="9"/>
      <c r="G29" s="9"/>
      <c r="H29" s="9"/>
      <c r="I29" s="9"/>
      <c r="J29" s="9">
        <v>100</v>
      </c>
      <c r="K29" s="12"/>
      <c r="L29" s="12"/>
      <c r="M29" s="13" t="s">
        <v>318</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N28"/>
    <mergeCell ref="A29:I29"/>
    <mergeCell ref="A15:A27"/>
    <mergeCell ref="A6:B9"/>
    <mergeCell ref="A12:B13"/>
    <mergeCell ref="B16:C23"/>
    <mergeCell ref="D16:E18"/>
    <mergeCell ref="D19:E20"/>
    <mergeCell ref="D21:E23"/>
    <mergeCell ref="B24:C26"/>
    <mergeCell ref="D24:E26"/>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Normal="72" workbookViewId="0">
      <selection activeCell="O9" sqref="O9"/>
    </sheetView>
  </sheetViews>
  <sheetFormatPr defaultColWidth="8.89814814814815" defaultRowHeight="14.4"/>
  <cols>
    <col min="2" max="5" width="7.5"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518518518519" customWidth="1"/>
    <col min="13" max="13" width="10.75" style="1" customWidth="1"/>
    <col min="14" max="14" width="16.8981481481481" customWidth="1"/>
  </cols>
  <sheetData>
    <row r="1" ht="39" customHeight="1" spans="1:14">
      <c r="A1" s="2" t="s">
        <v>187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168</v>
      </c>
      <c r="B3" s="4"/>
      <c r="C3" s="5" t="s">
        <v>185</v>
      </c>
      <c r="D3" s="5"/>
      <c r="E3" s="5"/>
      <c r="F3" s="5"/>
      <c r="G3" s="5"/>
      <c r="H3" s="5"/>
      <c r="I3" s="5"/>
      <c r="J3" s="5"/>
      <c r="K3" s="5"/>
      <c r="L3" s="5"/>
      <c r="M3" s="5"/>
      <c r="N3" s="5"/>
    </row>
    <row r="4" ht="28" customHeight="1" spans="1:14">
      <c r="A4" s="4" t="s">
        <v>169</v>
      </c>
      <c r="B4" s="4"/>
      <c r="C4" s="5" t="s">
        <v>181</v>
      </c>
      <c r="D4" s="5"/>
      <c r="E4" s="5"/>
      <c r="F4" s="5"/>
      <c r="G4" s="5"/>
      <c r="H4" s="5"/>
      <c r="I4" s="4" t="s">
        <v>188</v>
      </c>
      <c r="J4" s="4"/>
      <c r="K4" s="4" t="s">
        <v>17</v>
      </c>
      <c r="L4" s="4"/>
      <c r="M4" s="4"/>
      <c r="N4" s="4"/>
    </row>
    <row r="5" ht="28" customHeight="1" spans="1:14">
      <c r="A5" s="4"/>
      <c r="B5" s="4"/>
      <c r="C5" s="4"/>
      <c r="D5" s="4"/>
      <c r="E5" s="4" t="s">
        <v>18</v>
      </c>
      <c r="F5" s="4"/>
      <c r="G5" s="4" t="s">
        <v>19</v>
      </c>
      <c r="H5" s="4"/>
      <c r="I5" s="4" t="s">
        <v>20</v>
      </c>
      <c r="J5" s="4"/>
      <c r="K5" s="4" t="s">
        <v>64</v>
      </c>
      <c r="L5" s="4" t="s">
        <v>189</v>
      </c>
      <c r="M5" s="6" t="s">
        <v>22</v>
      </c>
      <c r="N5" s="6"/>
    </row>
    <row r="6" ht="28" customHeight="1" spans="1:14">
      <c r="A6" s="6" t="s">
        <v>190</v>
      </c>
      <c r="B6" s="6"/>
      <c r="C6" s="4" t="s">
        <v>191</v>
      </c>
      <c r="D6" s="4"/>
      <c r="E6" s="4" t="s">
        <v>293</v>
      </c>
      <c r="F6" s="4"/>
      <c r="G6" s="4" t="s">
        <v>293</v>
      </c>
      <c r="H6" s="4"/>
      <c r="I6" s="4" t="s">
        <v>293</v>
      </c>
      <c r="J6" s="4"/>
      <c r="K6" s="4" t="s">
        <v>42</v>
      </c>
      <c r="L6" s="10" t="s">
        <v>41</v>
      </c>
      <c r="M6" s="11" t="s">
        <v>42</v>
      </c>
      <c r="N6" s="11"/>
    </row>
    <row r="7" ht="28" customHeight="1" spans="1:14">
      <c r="A7" s="6" t="s">
        <v>190</v>
      </c>
      <c r="B7" s="6"/>
      <c r="C7" s="4" t="s">
        <v>193</v>
      </c>
      <c r="D7" s="4"/>
      <c r="E7" s="4" t="s">
        <v>293</v>
      </c>
      <c r="F7" s="4"/>
      <c r="G7" s="4" t="s">
        <v>293</v>
      </c>
      <c r="H7" s="4"/>
      <c r="I7" s="4" t="s">
        <v>293</v>
      </c>
      <c r="J7" s="4"/>
      <c r="K7" s="4" t="s">
        <v>194</v>
      </c>
      <c r="L7" s="10" t="s">
        <v>41</v>
      </c>
      <c r="M7" s="11" t="s">
        <v>42</v>
      </c>
      <c r="N7" s="11"/>
    </row>
    <row r="8" ht="28" customHeight="1" spans="1:14">
      <c r="A8" s="6" t="s">
        <v>190</v>
      </c>
      <c r="B8" s="6"/>
      <c r="C8" s="4" t="s">
        <v>178</v>
      </c>
      <c r="D8" s="4"/>
      <c r="E8" s="4" t="s">
        <v>79</v>
      </c>
      <c r="F8" s="4"/>
      <c r="G8" s="4" t="s">
        <v>79</v>
      </c>
      <c r="H8" s="4"/>
      <c r="I8" s="4" t="s">
        <v>79</v>
      </c>
      <c r="J8" s="4"/>
      <c r="K8" s="4" t="s">
        <v>194</v>
      </c>
      <c r="L8" s="10" t="s">
        <v>79</v>
      </c>
      <c r="M8" s="11" t="s">
        <v>79</v>
      </c>
      <c r="N8" s="11"/>
    </row>
    <row r="9" ht="28" customHeight="1" spans="1:14">
      <c r="A9" s="6" t="s">
        <v>190</v>
      </c>
      <c r="B9" s="6"/>
      <c r="C9" s="4" t="s">
        <v>195</v>
      </c>
      <c r="D9" s="4"/>
      <c r="E9" s="4" t="s">
        <v>79</v>
      </c>
      <c r="F9" s="4"/>
      <c r="G9" s="4" t="s">
        <v>79</v>
      </c>
      <c r="H9" s="4"/>
      <c r="I9" s="4" t="s">
        <v>79</v>
      </c>
      <c r="J9" s="4"/>
      <c r="K9" s="4" t="s">
        <v>194</v>
      </c>
      <c r="L9" s="10" t="s">
        <v>79</v>
      </c>
      <c r="M9" s="11" t="s">
        <v>79</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196</v>
      </c>
      <c r="B12" s="4"/>
      <c r="C12" s="4" t="s">
        <v>56</v>
      </c>
      <c r="D12" s="4"/>
      <c r="E12" s="4"/>
      <c r="F12" s="4"/>
      <c r="G12" s="4"/>
      <c r="H12" s="4"/>
      <c r="I12" s="4" t="s">
        <v>58</v>
      </c>
      <c r="J12" s="4"/>
      <c r="K12" s="4"/>
      <c r="L12" s="4"/>
      <c r="M12" s="4"/>
      <c r="N12" s="4"/>
    </row>
    <row r="13" ht="88" customHeight="1" spans="1:14">
      <c r="A13" s="4"/>
      <c r="B13" s="4"/>
      <c r="C13" s="7" t="s">
        <v>319</v>
      </c>
      <c r="D13" s="7"/>
      <c r="E13" s="7"/>
      <c r="F13" s="7"/>
      <c r="G13" s="7"/>
      <c r="H13" s="7"/>
      <c r="I13" s="7" t="s">
        <v>320</v>
      </c>
      <c r="J13" s="7"/>
      <c r="K13" s="7"/>
      <c r="L13" s="7"/>
      <c r="M13" s="7"/>
      <c r="N13" s="7"/>
    </row>
    <row r="14" ht="28" customHeight="1" spans="1:14">
      <c r="A14" s="4"/>
      <c r="B14" s="4" t="s">
        <v>66</v>
      </c>
      <c r="C14" s="4"/>
      <c r="D14" s="4" t="s">
        <v>67</v>
      </c>
      <c r="E14" s="4"/>
      <c r="F14" s="4" t="s">
        <v>68</v>
      </c>
      <c r="G14" s="4"/>
      <c r="H14" s="4" t="s">
        <v>199</v>
      </c>
      <c r="I14" s="4" t="s">
        <v>62</v>
      </c>
      <c r="J14" s="4" t="s">
        <v>64</v>
      </c>
      <c r="K14" s="4" t="s">
        <v>63</v>
      </c>
      <c r="L14" s="4" t="s">
        <v>65</v>
      </c>
      <c r="M14" s="6" t="s">
        <v>22</v>
      </c>
      <c r="N14" s="6" t="s">
        <v>23</v>
      </c>
    </row>
    <row r="15" ht="28" customHeight="1" spans="1:14">
      <c r="A15" s="8" t="s">
        <v>200</v>
      </c>
      <c r="B15" s="6" t="s">
        <v>201</v>
      </c>
      <c r="C15" s="6"/>
      <c r="D15" s="6" t="s">
        <v>202</v>
      </c>
      <c r="E15" s="6"/>
      <c r="F15" s="6" t="s">
        <v>97</v>
      </c>
      <c r="G15" s="6"/>
      <c r="H15" s="6" t="s">
        <v>203</v>
      </c>
      <c r="I15" s="6" t="s">
        <v>84</v>
      </c>
      <c r="J15" s="6" t="s">
        <v>204</v>
      </c>
      <c r="K15" s="6" t="s">
        <v>27</v>
      </c>
      <c r="L15" s="6" t="s">
        <v>205</v>
      </c>
      <c r="M15" s="11" t="s">
        <v>206</v>
      </c>
      <c r="N15" s="6" t="s">
        <v>27</v>
      </c>
    </row>
    <row r="16" ht="28" customHeight="1" spans="1:14">
      <c r="A16" s="8" t="s">
        <v>200</v>
      </c>
      <c r="B16" s="6" t="s">
        <v>207</v>
      </c>
      <c r="C16" s="6"/>
      <c r="D16" s="6" t="s">
        <v>208</v>
      </c>
      <c r="E16" s="6"/>
      <c r="F16" s="6" t="s">
        <v>321</v>
      </c>
      <c r="G16" s="6"/>
      <c r="H16" s="6" t="s">
        <v>275</v>
      </c>
      <c r="I16" s="6" t="s">
        <v>276</v>
      </c>
      <c r="J16" s="6" t="s">
        <v>322</v>
      </c>
      <c r="K16" s="6" t="s">
        <v>277</v>
      </c>
      <c r="L16" s="6" t="s">
        <v>229</v>
      </c>
      <c r="M16" s="11" t="s">
        <v>322</v>
      </c>
      <c r="N16" s="6" t="s">
        <v>27</v>
      </c>
    </row>
    <row r="17" ht="28" customHeight="1" spans="1:14">
      <c r="A17" s="8" t="s">
        <v>200</v>
      </c>
      <c r="B17" s="6" t="s">
        <v>207</v>
      </c>
      <c r="C17" s="6"/>
      <c r="D17" s="6" t="s">
        <v>208</v>
      </c>
      <c r="E17" s="6"/>
      <c r="F17" s="6" t="s">
        <v>323</v>
      </c>
      <c r="G17" s="6"/>
      <c r="H17" s="6" t="s">
        <v>76</v>
      </c>
      <c r="I17" s="6" t="s">
        <v>41</v>
      </c>
      <c r="J17" s="6" t="s">
        <v>322</v>
      </c>
      <c r="K17" s="6" t="s">
        <v>74</v>
      </c>
      <c r="L17" s="6" t="s">
        <v>229</v>
      </c>
      <c r="M17" s="11" t="s">
        <v>322</v>
      </c>
      <c r="N17" s="6" t="s">
        <v>27</v>
      </c>
    </row>
    <row r="18" ht="28" customHeight="1" spans="1:14">
      <c r="A18" s="8" t="s">
        <v>200</v>
      </c>
      <c r="B18" s="6" t="s">
        <v>207</v>
      </c>
      <c r="C18" s="6"/>
      <c r="D18" s="6" t="s">
        <v>208</v>
      </c>
      <c r="E18" s="6"/>
      <c r="F18" s="6" t="s">
        <v>324</v>
      </c>
      <c r="G18" s="6"/>
      <c r="H18" s="6" t="s">
        <v>76</v>
      </c>
      <c r="I18" s="6" t="s">
        <v>41</v>
      </c>
      <c r="J18" s="6" t="s">
        <v>322</v>
      </c>
      <c r="K18" s="6" t="s">
        <v>74</v>
      </c>
      <c r="L18" s="6" t="s">
        <v>229</v>
      </c>
      <c r="M18" s="11" t="s">
        <v>322</v>
      </c>
      <c r="N18" s="6" t="s">
        <v>27</v>
      </c>
    </row>
    <row r="19" ht="28" customHeight="1" spans="1:14">
      <c r="A19" s="8" t="s">
        <v>200</v>
      </c>
      <c r="B19" s="6" t="s">
        <v>207</v>
      </c>
      <c r="C19" s="6"/>
      <c r="D19" s="6" t="s">
        <v>208</v>
      </c>
      <c r="E19" s="6"/>
      <c r="F19" s="6" t="s">
        <v>325</v>
      </c>
      <c r="G19" s="6"/>
      <c r="H19" s="6" t="s">
        <v>76</v>
      </c>
      <c r="I19" s="6" t="s">
        <v>41</v>
      </c>
      <c r="J19" s="6" t="s">
        <v>322</v>
      </c>
      <c r="K19" s="6" t="s">
        <v>74</v>
      </c>
      <c r="L19" s="6" t="s">
        <v>229</v>
      </c>
      <c r="M19" s="11" t="s">
        <v>322</v>
      </c>
      <c r="N19" s="6" t="s">
        <v>27</v>
      </c>
    </row>
    <row r="20" ht="28" customHeight="1" spans="1:14">
      <c r="A20" s="8" t="s">
        <v>200</v>
      </c>
      <c r="B20" s="6" t="s">
        <v>207</v>
      </c>
      <c r="C20" s="6"/>
      <c r="D20" s="6" t="s">
        <v>208</v>
      </c>
      <c r="E20" s="6"/>
      <c r="F20" s="6" t="s">
        <v>326</v>
      </c>
      <c r="G20" s="6"/>
      <c r="H20" s="6" t="s">
        <v>76</v>
      </c>
      <c r="I20" s="6" t="s">
        <v>41</v>
      </c>
      <c r="J20" s="6" t="s">
        <v>322</v>
      </c>
      <c r="K20" s="6" t="s">
        <v>74</v>
      </c>
      <c r="L20" s="6" t="s">
        <v>229</v>
      </c>
      <c r="M20" s="11" t="s">
        <v>322</v>
      </c>
      <c r="N20" s="6" t="s">
        <v>27</v>
      </c>
    </row>
    <row r="21" ht="28" customHeight="1" spans="1:14">
      <c r="A21" s="8" t="s">
        <v>200</v>
      </c>
      <c r="B21" s="6" t="s">
        <v>207</v>
      </c>
      <c r="C21" s="6"/>
      <c r="D21" s="6" t="s">
        <v>214</v>
      </c>
      <c r="E21" s="6"/>
      <c r="F21" s="6" t="s">
        <v>279</v>
      </c>
      <c r="G21" s="6"/>
      <c r="H21" s="6" t="s">
        <v>76</v>
      </c>
      <c r="I21" s="6" t="s">
        <v>41</v>
      </c>
      <c r="J21" s="6" t="s">
        <v>322</v>
      </c>
      <c r="K21" s="6" t="s">
        <v>74</v>
      </c>
      <c r="L21" s="6" t="s">
        <v>229</v>
      </c>
      <c r="M21" s="11" t="s">
        <v>322</v>
      </c>
      <c r="N21" s="6" t="s">
        <v>27</v>
      </c>
    </row>
    <row r="22" ht="28" customHeight="1" spans="1:14">
      <c r="A22" s="8" t="s">
        <v>200</v>
      </c>
      <c r="B22" s="6" t="s">
        <v>207</v>
      </c>
      <c r="C22" s="6"/>
      <c r="D22" s="6" t="s">
        <v>214</v>
      </c>
      <c r="E22" s="6"/>
      <c r="F22" s="6" t="s">
        <v>280</v>
      </c>
      <c r="G22" s="6"/>
      <c r="H22" s="6" t="s">
        <v>76</v>
      </c>
      <c r="I22" s="6" t="s">
        <v>41</v>
      </c>
      <c r="J22" s="6" t="s">
        <v>322</v>
      </c>
      <c r="K22" s="6" t="s">
        <v>74</v>
      </c>
      <c r="L22" s="6" t="s">
        <v>229</v>
      </c>
      <c r="M22" s="11" t="s">
        <v>322</v>
      </c>
      <c r="N22" s="6" t="s">
        <v>27</v>
      </c>
    </row>
    <row r="23" ht="28" customHeight="1" spans="1:14">
      <c r="A23" s="8" t="s">
        <v>200</v>
      </c>
      <c r="B23" s="6" t="s">
        <v>207</v>
      </c>
      <c r="C23" s="6"/>
      <c r="D23" s="6" t="s">
        <v>214</v>
      </c>
      <c r="E23" s="6"/>
      <c r="F23" s="6" t="s">
        <v>281</v>
      </c>
      <c r="G23" s="6"/>
      <c r="H23" s="6" t="s">
        <v>76</v>
      </c>
      <c r="I23" s="6" t="s">
        <v>41</v>
      </c>
      <c r="J23" s="6" t="s">
        <v>322</v>
      </c>
      <c r="K23" s="6" t="s">
        <v>74</v>
      </c>
      <c r="L23" s="6" t="s">
        <v>229</v>
      </c>
      <c r="M23" s="11" t="s">
        <v>322</v>
      </c>
      <c r="N23" s="6" t="s">
        <v>27</v>
      </c>
    </row>
    <row r="24" ht="28" customHeight="1" spans="1:14">
      <c r="A24" s="8" t="s">
        <v>200</v>
      </c>
      <c r="B24" s="6" t="s">
        <v>207</v>
      </c>
      <c r="C24" s="6"/>
      <c r="D24" s="6" t="s">
        <v>217</v>
      </c>
      <c r="E24" s="6"/>
      <c r="F24" s="6" t="s">
        <v>282</v>
      </c>
      <c r="G24" s="6"/>
      <c r="H24" s="6" t="s">
        <v>120</v>
      </c>
      <c r="I24" s="6" t="s">
        <v>84</v>
      </c>
      <c r="J24" s="6" t="s">
        <v>322</v>
      </c>
      <c r="K24" s="6" t="s">
        <v>27</v>
      </c>
      <c r="L24" s="6" t="s">
        <v>205</v>
      </c>
      <c r="M24" s="11" t="s">
        <v>327</v>
      </c>
      <c r="N24" s="6" t="s">
        <v>27</v>
      </c>
    </row>
    <row r="25" ht="28" customHeight="1" spans="1:14">
      <c r="A25" s="8" t="s">
        <v>200</v>
      </c>
      <c r="B25" s="6" t="s">
        <v>207</v>
      </c>
      <c r="C25" s="6"/>
      <c r="D25" s="6" t="s">
        <v>217</v>
      </c>
      <c r="E25" s="6"/>
      <c r="F25" s="6" t="s">
        <v>328</v>
      </c>
      <c r="G25" s="6"/>
      <c r="H25" s="6" t="s">
        <v>120</v>
      </c>
      <c r="I25" s="6" t="s">
        <v>84</v>
      </c>
      <c r="J25" s="6" t="s">
        <v>329</v>
      </c>
      <c r="K25" s="6" t="s">
        <v>27</v>
      </c>
      <c r="L25" s="6" t="s">
        <v>205</v>
      </c>
      <c r="M25" s="11" t="s">
        <v>330</v>
      </c>
      <c r="N25" s="6" t="s">
        <v>27</v>
      </c>
    </row>
    <row r="26" ht="28" customHeight="1" spans="1:14">
      <c r="A26" s="8" t="s">
        <v>200</v>
      </c>
      <c r="B26" s="6" t="s">
        <v>207</v>
      </c>
      <c r="C26" s="6"/>
      <c r="D26" s="6" t="s">
        <v>217</v>
      </c>
      <c r="E26" s="6"/>
      <c r="F26" s="6" t="s">
        <v>285</v>
      </c>
      <c r="G26" s="6"/>
      <c r="H26" s="6" t="s">
        <v>120</v>
      </c>
      <c r="I26" s="6" t="s">
        <v>84</v>
      </c>
      <c r="J26" s="6" t="s">
        <v>322</v>
      </c>
      <c r="K26" s="6" t="s">
        <v>27</v>
      </c>
      <c r="L26" s="6" t="s">
        <v>205</v>
      </c>
      <c r="M26" s="11" t="s">
        <v>327</v>
      </c>
      <c r="N26" s="6" t="s">
        <v>27</v>
      </c>
    </row>
    <row r="27" ht="28" customHeight="1" spans="1:14">
      <c r="A27" s="8" t="s">
        <v>200</v>
      </c>
      <c r="B27" s="6" t="s">
        <v>220</v>
      </c>
      <c r="C27" s="6"/>
      <c r="D27" s="6" t="s">
        <v>221</v>
      </c>
      <c r="E27" s="6"/>
      <c r="F27" s="6" t="s">
        <v>288</v>
      </c>
      <c r="G27" s="6"/>
      <c r="H27" s="6" t="s">
        <v>223</v>
      </c>
      <c r="I27" s="6" t="s">
        <v>84</v>
      </c>
      <c r="J27" s="6" t="s">
        <v>204</v>
      </c>
      <c r="K27" s="6" t="s">
        <v>27</v>
      </c>
      <c r="L27" s="6" t="s">
        <v>205</v>
      </c>
      <c r="M27" s="11" t="s">
        <v>206</v>
      </c>
      <c r="N27" s="6" t="s">
        <v>27</v>
      </c>
    </row>
    <row r="28" ht="28" customHeight="1" spans="1:14">
      <c r="A28" s="8" t="s">
        <v>200</v>
      </c>
      <c r="B28" s="6" t="s">
        <v>224</v>
      </c>
      <c r="C28" s="6"/>
      <c r="D28" s="6" t="s">
        <v>225</v>
      </c>
      <c r="E28" s="6"/>
      <c r="F28" s="6" t="s">
        <v>289</v>
      </c>
      <c r="G28" s="6"/>
      <c r="H28" s="6" t="s">
        <v>149</v>
      </c>
      <c r="I28" s="6" t="s">
        <v>150</v>
      </c>
      <c r="J28" s="6" t="s">
        <v>42</v>
      </c>
      <c r="K28" s="6" t="s">
        <v>74</v>
      </c>
      <c r="L28" s="6" t="s">
        <v>331</v>
      </c>
      <c r="M28" s="11" t="s">
        <v>332</v>
      </c>
      <c r="N28" s="6" t="s">
        <v>27</v>
      </c>
    </row>
    <row r="29" ht="18" hidden="1" customHeight="1" spans="1:14">
      <c r="A29" s="8"/>
      <c r="B29" s="8"/>
      <c r="C29" s="8"/>
      <c r="D29" s="8"/>
      <c r="E29" s="8"/>
      <c r="F29" s="8"/>
      <c r="G29" s="8"/>
      <c r="H29" s="8"/>
      <c r="I29" s="8"/>
      <c r="J29" s="8"/>
      <c r="K29" s="8"/>
      <c r="L29" s="8"/>
      <c r="M29" s="8"/>
      <c r="N29" s="8"/>
    </row>
    <row r="30" ht="28" customHeight="1" spans="1:14">
      <c r="A30" s="9" t="s">
        <v>162</v>
      </c>
      <c r="B30" s="9"/>
      <c r="C30" s="9"/>
      <c r="D30" s="9"/>
      <c r="E30" s="9"/>
      <c r="F30" s="9"/>
      <c r="G30" s="9"/>
      <c r="H30" s="9"/>
      <c r="I30" s="9"/>
      <c r="J30" s="9">
        <v>100</v>
      </c>
      <c r="K30" s="12"/>
      <c r="L30" s="12"/>
      <c r="M30" s="13" t="s">
        <v>333</v>
      </c>
      <c r="N30"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B28:C28"/>
    <mergeCell ref="D28:E28"/>
    <mergeCell ref="F28:G28"/>
    <mergeCell ref="A29:N29"/>
    <mergeCell ref="A30:I30"/>
    <mergeCell ref="A15:A28"/>
    <mergeCell ref="A6:B9"/>
    <mergeCell ref="A12:B13"/>
    <mergeCell ref="B16:C26"/>
    <mergeCell ref="D16:E20"/>
    <mergeCell ref="D21:E23"/>
    <mergeCell ref="D24:E26"/>
  </mergeCells>
  <printOptions horizontalCentered="1"/>
  <pageMargins left="0.550694444444444" right="0.550694444444444" top="0.472222222222222"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电费补助</vt:lpstr>
      <vt:lpstr>培训费</vt:lpstr>
      <vt:lpstr>全省法院业务费</vt:lpstr>
      <vt:lpstr>少数民族法制教学研究经费</vt:lpstr>
      <vt:lpstr>物业费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爱笑的眼睛</cp:lastModifiedBy>
  <dcterms:created xsi:type="dcterms:W3CDTF">2018-12-06T00:45:00Z</dcterms:created>
  <cp:lastPrinted>2020-03-13T02:25:00Z</cp:lastPrinted>
  <dcterms:modified xsi:type="dcterms:W3CDTF">2025-08-23T00:55:39Z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C2079B9A4C314C1FA13701AB36EB427A_13</vt:lpwstr>
  </property>
</Properties>
</file>