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7945" windowHeight="12255" firstSheet="1" activeTab="0" tabRatio="989"/>
  </bookViews>
  <sheets>
    <sheet name="封面" sheetId="1" r:id="rId1"/>
    <sheet name="目录" sheetId="2" r:id="rId2"/>
    <sheet name="省级部门（单位）整体支出绩效自评表" sheetId="3" r:id="rId3"/>
    <sheet name="部门预算项目支出绩效自评结果汇总表" sheetId="4" r:id="rId4"/>
    <sheet name="全省法院业务费" sheetId="5" r:id="rId5"/>
    <sheet name="法庭运维费" sheetId="6" r:id="rId6"/>
    <sheet name="全省法院“两庭建设”资金" sheetId="7" r:id="rId7"/>
    <sheet name="办案业务费" sheetId="8" r:id="rId8"/>
    <sheet name="物业费" sheetId="9" r:id="rId9"/>
  </sheets>
  <calcPr calcId="191029"/>
</workbook>
</file>

<file path=xl/sharedStrings.xml><?xml version="1.0" encoding="utf-8"?>
<sst xmlns="http://schemas.openxmlformats.org/spreadsheetml/2006/main" uniqueCount="271" count="271">
  <si>
    <t>附件1</t>
  </si>
  <si>
    <r>
      <rPr>
        <b/>
        <charset val="134"/>
        <sz val="36"/>
        <color rgb="FF000000"/>
        <rFont val="宋体"/>
      </rPr>
      <t>2024年度省级预算执行情况绩效自评报表</t>
    </r>
    <r>
      <rPr>
        <b/>
        <charset val="134"/>
        <sz val="28"/>
        <color rgb="FF000000"/>
        <rFont val="宋体"/>
      </rPr>
      <t xml:space="preserve">
</t>
    </r>
  </si>
  <si>
    <t xml:space="preserve">                                 编报部门（单位公章）：甘肃省白龙江林区法院</t>
  </si>
  <si>
    <t xml:space="preserve">                                 编报日期：2025年4月20日</t>
  </si>
  <si>
    <t xml:space="preserve">                                 联系人及电话：刘琴  0939--8886211</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</si>
  <si>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</si>
  <si>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</si>
  <si>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</si>
  <si>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</si>
  <si>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</si>
  <si>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</si>
  <si>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3.全省法院“两庭建设”资金</t>
  </si>
  <si>
    <t xml:space="preserve">  4.办案业务费</t>
  </si>
  <si>
    <t xml:space="preserve">  5.物业费</t>
  </si>
  <si>
    <t xml:space="preserve">部门整体支出绩效自评表
</t>
  </si>
  <si>
    <t>(2024年度)</t>
  </si>
  <si>
    <t>部门（单位）名称</t>
  </si>
  <si>
    <t>白龙江林区法院</t>
  </si>
  <si>
    <t>年初预算数</t>
  </si>
  <si>
    <t>全年预算数</t>
  </si>
  <si>
    <t>全年执行数</t>
  </si>
  <si>
    <t>执行率</t>
  </si>
  <si>
    <t>得分</t>
  </si>
  <si>
    <t>未完成原因分析</t>
  </si>
  <si>
    <t>整体支出规模(元)</t>
  </si>
  <si>
    <t>年度资金总额</t>
  </si>
  <si>
    <t/>
  </si>
  <si>
    <t>(一)基本支出</t>
  </si>
  <si>
    <t>1.人员经费</t>
  </si>
  <si>
    <t>2.公用经费</t>
  </si>
  <si>
    <t>(二)项目支出</t>
  </si>
  <si>
    <t>1.一般性项目</t>
  </si>
  <si>
    <t>2.重点项目</t>
  </si>
  <si>
    <t>预期目标</t>
  </si>
  <si>
    <t>目标1：加强党的政治建设，矢志不渝把牢“一个总航向”。
目标2：发挥审判职能作用，更好地维护国家法制、法律的权威、公平和正义，维护社会稳定和谐，为林区生态保护提供有力司法保障。
目标3：推进司法改革创新，着力推动新审判法庭建设项目。
目标4：加强队伍素质能力建设，积极开展相关业务培训活动，提高干警业务能力。坚持多元普法宣传，营造浓厚宣传氛围。</t>
  </si>
  <si>
    <t>实际完成情况</t>
  </si>
  <si>
    <t>基本完成年度资金支付</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</si>
  <si>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</si>
  <si>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</si>
  <si>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</si>
  <si>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</si>
  <si>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</si>
  <si>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</si>
  <si>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</si>
  <si>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</si>
  <si>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</si>
  <si>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</si>
  <si>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</si>
  <si>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</si>
  <si>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</si>
  <si>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</si>
  <si>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项目支出预算执行率</t>
  </si>
  <si>
    <t>&lt;=100%</t>
  </si>
  <si>
    <t>“三公”经费控制率</t>
  </si>
  <si>
    <t>结转结余变动率</t>
  </si>
  <si>
    <t>&lt;=0%</t>
  </si>
  <si>
    <t>0</t>
  </si>
  <si>
    <t>财务管理</t>
  </si>
  <si>
    <t>财务管理制度健全性</t>
  </si>
  <si>
    <t>健全</t>
  </si>
  <si>
    <t>100%-80%(含)</t>
  </si>
  <si>
    <t>资金使用规范性</t>
  </si>
  <si>
    <t>规范</t>
  </si>
  <si>
    <t>采购管理</t>
  </si>
  <si>
    <t>政府采购规范性</t>
  </si>
  <si>
    <t>人员管理</t>
  </si>
  <si>
    <t>在职人员控制率</t>
  </si>
  <si>
    <t>100</t>
  </si>
  <si>
    <t>重点工作管理</t>
  </si>
  <si>
    <t>重点工作管理制度健全性</t>
  </si>
  <si>
    <t>资产管理</t>
  </si>
  <si>
    <t>资产管理规范性</t>
  </si>
  <si>
    <t>履职效果</t>
  </si>
  <si>
    <t>部门履职目标</t>
  </si>
  <si>
    <t>质量指标：执结率</t>
  </si>
  <si>
    <t>&gt;=90%</t>
  </si>
  <si>
    <t>90</t>
  </si>
  <si>
    <t>质量指标：一审服判息诉率</t>
  </si>
  <si>
    <t>质量指标：改判率</t>
  </si>
  <si>
    <t>&lt;=3%</t>
  </si>
  <si>
    <t>3</t>
  </si>
  <si>
    <t>质量指标：立案变更率</t>
  </si>
  <si>
    <t>质量指标：执行标的到位率</t>
  </si>
  <si>
    <t>&gt;=95%</t>
  </si>
  <si>
    <t>95</t>
  </si>
  <si>
    <t>质量指标：裁判文书应上尽上率</t>
  </si>
  <si>
    <t>质量指标：当庭宣判率</t>
  </si>
  <si>
    <t>&gt;=75%</t>
  </si>
  <si>
    <t>质量指标：采购设备验收合格率</t>
  </si>
  <si>
    <t>时效指标：受理案件及时性</t>
  </si>
  <si>
    <t>及时</t>
  </si>
  <si>
    <t>时效指标：办结案件及时性</t>
  </si>
  <si>
    <t>时效指标：法定审限内结案率</t>
  </si>
  <si>
    <t>成本指标：成本控制情况</t>
  </si>
  <si>
    <t>在预算范围内</t>
  </si>
  <si>
    <t>数量指标：采购工作完成率</t>
  </si>
  <si>
    <t>数量指标：受理各类案件工作完成率</t>
  </si>
  <si>
    <t>数量指标：审判各类案件工作完成率</t>
  </si>
  <si>
    <t>数量指标：审理执行案件工作完成率</t>
  </si>
  <si>
    <t>数量指标：参加培训期数</t>
  </si>
  <si>
    <t>&gt;=15期</t>
  </si>
  <si>
    <t>15</t>
  </si>
  <si>
    <t>期</t>
  </si>
  <si>
    <t>数量指标：进行各类宣传活动次数</t>
  </si>
  <si>
    <t>&gt;=5次</t>
  </si>
  <si>
    <t>5</t>
  </si>
  <si>
    <t>次</t>
  </si>
  <si>
    <t>部门效果目标</t>
  </si>
  <si>
    <t>经济效益指标：挽回经济损失效果</t>
  </si>
  <si>
    <t>明显</t>
  </si>
  <si>
    <t>社会效益指标：民事案件调解撤诉率</t>
  </si>
  <si>
    <t>80</t>
  </si>
  <si>
    <t>社会效益指标：化解社会矛盾，维护社会稳定</t>
  </si>
  <si>
    <t>社会效益指标：维护司法公正</t>
  </si>
  <si>
    <t>维护</t>
  </si>
  <si>
    <t>生态效益指标：打击生态犯罪，维护生态秩序</t>
  </si>
  <si>
    <t>生态效益指标：加强生态环境保护</t>
  </si>
  <si>
    <t>加强</t>
  </si>
  <si>
    <t>社会影响</t>
  </si>
  <si>
    <t>违法违纪情况</t>
  </si>
  <si>
    <t>=0起</t>
  </si>
  <si>
    <t>起</t>
  </si>
  <si>
    <t>服务对象满意度</t>
  </si>
  <si>
    <t>案件当事人满意度</t>
  </si>
  <si>
    <t>人民群众满意度</t>
  </si>
  <si>
    <t>能力建设</t>
  </si>
  <si>
    <t>长效管理</t>
  </si>
  <si>
    <t>中期规划建设完备程度</t>
  </si>
  <si>
    <t>完备</t>
  </si>
  <si>
    <t>党建工作开展规律性</t>
  </si>
  <si>
    <t>规律</t>
  </si>
  <si>
    <t>信息化管理覆盖率</t>
  </si>
  <si>
    <t>人力资源建设</t>
  </si>
  <si>
    <t>人员培训机制完备性</t>
  </si>
  <si>
    <t>档案管理</t>
  </si>
  <si>
    <t>档案管理完备性</t>
  </si>
  <si>
    <t>总分</t>
  </si>
  <si>
    <r>
      <rPr>
        <charset val="134"/>
        <sz val="9"/>
        <rFont val="宋体"/>
      </rPr>
      <t xml:space="preserve">说明  1.各部门可根据附件3《部门整体支出绩效评价指标体系框架》（参考）设置三级指标和指标
</t>
    </r>
    <r>
      <rPr>
        <charset val="134"/>
        <sz val="9"/>
        <color rgb="FFFFFFFF"/>
        <rFont val="宋体"/>
      </rPr>
      <t>说明</t>
    </r>
    <r>
      <rPr>
        <charset val="134"/>
        <sz val="9"/>
        <rFont val="宋体"/>
      </rPr>
      <t xml:space="preserve">  2.上述产出指标和效益指标根据年初设定的绩效目标既可以按照重点任务完成情况分别填列，也可以依据所有重点任务归纳提炼综合指标。</t>
    </r>
  </si>
  <si>
    <r>
      <rPr>
        <charset val="134"/>
        <sz val="14"/>
        <rFont val="宋体"/>
      </rPr>
      <t>—12—</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</si>
  <si>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</si>
  <si>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</si>
  <si>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</si>
  <si>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</si>
  <si>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</si>
  <si>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</si>
  <si>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</si>
  <si>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</si>
  <si>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</si>
  <si>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</si>
  <si>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</si>
  <si>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</si>
  <si>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</si>
  <si>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</si>
  <si>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</si>
  <si>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</si>
  <si>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全省法院“两庭建设”资金</t>
  </si>
  <si>
    <t>办案业务费</t>
  </si>
  <si>
    <t>物业费</t>
  </si>
  <si>
    <t>合计</t>
  </si>
  <si>
    <t>项目支出绩效自评表</t>
  </si>
  <si>
    <t>甘肃省林区中级法院</t>
  </si>
  <si>
    <t>实施单位</t>
  </si>
  <si>
    <t>执行率(%)</t>
  </si>
  <si>
    <t>项目资金（元）</t>
  </si>
  <si>
    <t>年度资金总额：</t>
  </si>
  <si>
    <t>1450000</t>
  </si>
  <si>
    <t>10</t>
  </si>
  <si>
    <t>其中：财政拨款</t>
  </si>
  <si>
    <t>1000000</t>
  </si>
  <si>
    <t>-</t>
  </si>
  <si>
    <t>其他资金</t>
  </si>
  <si>
    <t>年度总体目标</t>
  </si>
  <si>
    <t>1、确保日常审判执行工作及辖区基层法庭正常开展，进一步推动林区法院司法改革。2、给干警提供安全、良好的司法工作环境，满足本院办案主业有效运行。3、能够让当事人在每一件案件中达到90%以上的满意度。本院2024年度各类案件结案率达到90%。</t>
  </si>
  <si>
    <t>预期目标均完成</t>
  </si>
  <si>
    <t>年度指标</t>
  </si>
  <si>
    <t>绩效指标</t>
  </si>
  <si>
    <t>成本指标</t>
  </si>
  <si>
    <t>经济成本指标</t>
  </si>
  <si>
    <t>成本控制情况</t>
  </si>
  <si>
    <t>产出指标</t>
  </si>
  <si>
    <t>数量指标</t>
  </si>
  <si>
    <t>结案率</t>
  </si>
  <si>
    <t>维修维护项目完成率</t>
  </si>
  <si>
    <t>信息化运维服务完成率</t>
  </si>
  <si>
    <t>质量指标</t>
  </si>
  <si>
    <t>维修维护项目验收合格率</t>
  </si>
  <si>
    <t>物业管理合格率</t>
  </si>
  <si>
    <t>信息化运维服务验收合格率</t>
  </si>
  <si>
    <t>一审服判息诉率</t>
  </si>
  <si>
    <t>时效指标</t>
  </si>
  <si>
    <t>办案经费支付及时率</t>
  </si>
  <si>
    <t>法定审限内结案率</t>
  </si>
  <si>
    <t>维修修护及时性</t>
  </si>
  <si>
    <t>信息化运维工作及时性</t>
  </si>
  <si>
    <t>效益指标</t>
  </si>
  <si>
    <t>经济效益指标</t>
  </si>
  <si>
    <t>挽回经济损失效果</t>
  </si>
  <si>
    <t>显著</t>
  </si>
  <si>
    <t>社会效益指标</t>
  </si>
  <si>
    <t>维护社会稳定</t>
  </si>
  <si>
    <t>良好</t>
  </si>
  <si>
    <t>有效保障审判服务</t>
  </si>
  <si>
    <t>有效保障</t>
  </si>
  <si>
    <t>生态效益指标</t>
  </si>
  <si>
    <t>打击生态犯罪，维护生态秩序</t>
  </si>
  <si>
    <t>有效维护</t>
  </si>
  <si>
    <t>满意度指标</t>
  </si>
  <si>
    <t>服务对象满意度指标</t>
  </si>
  <si>
    <t>当事人满意程度</t>
  </si>
  <si>
    <t>干警满意程度</t>
  </si>
  <si>
    <t>80000</t>
  </si>
  <si>
    <t>1、着力改善基层人民法庭办案办公条件，提供稳定的经费保障；2、推动林区法院司法改革向前推进。</t>
  </si>
  <si>
    <t>年度预算控制率</t>
  </si>
  <si>
    <t>保障基层法庭个数</t>
  </si>
  <si>
    <t>=4个</t>
  </si>
  <si>
    <t>4</t>
  </si>
  <si>
    <t>个</t>
  </si>
  <si>
    <t>维修维护工作完成率</t>
  </si>
  <si>
    <t>法庭正常运转保障率</t>
  </si>
  <si>
    <t>水电暖服务保障率</t>
  </si>
  <si>
    <t>维修维护合格率</t>
  </si>
  <si>
    <t>法庭运维及时性</t>
  </si>
  <si>
    <t>日常维护工作完成及时性</t>
  </si>
  <si>
    <t>水电暖服务保障工作及时性</t>
  </si>
  <si>
    <t>服务群众对审批工作满意度</t>
  </si>
  <si>
    <t>派出法庭工作人员满意度</t>
  </si>
  <si>
    <t>1200000</t>
  </si>
  <si>
    <t>通过2024两庭建设资金的投入改善办案环境，提高办案效率。</t>
  </si>
  <si>
    <t>材料成本控制率</t>
  </si>
  <si>
    <t>20</t>
  </si>
  <si>
    <t>100.00%</t>
  </si>
  <si>
    <t>维修改造工作完成率</t>
  </si>
  <si>
    <t>维修改造工作验收合格率</t>
  </si>
  <si>
    <t>改善办案条件，有效保障审判服务</t>
  </si>
  <si>
    <t>30</t>
  </si>
  <si>
    <t>800000</t>
  </si>
  <si>
    <t>796200</t>
  </si>
  <si>
    <t>99.52</t>
  </si>
  <si>
    <t>9.95</t>
  </si>
  <si>
    <t>85669.23</t>
  </si>
  <si>
    <t>严控“三公经费”剩余部分公务接待经费未使用</t>
  </si>
  <si>
    <t>1、确保日常审判执行工作及辖区基层法庭正常开展，进一步推动林区法院司法改革。2、给干警提供安全、良好的司法工作环境，满足本院办案主业有效运行。3、能够让当事人在每一件案件中达到90%以上的满意度。本院2024年度各类案件结案率达到85%。</t>
  </si>
  <si>
    <t>民商事案件结案率</t>
  </si>
  <si>
    <t>刑事案件结案率</t>
  </si>
  <si>
    <t>95.59</t>
  </si>
  <si>
    <t>行政案件结案率</t>
  </si>
  <si>
    <t>执行案件结案率</t>
  </si>
  <si>
    <t>采购验收合格率</t>
  </si>
  <si>
    <t>采购工作开展及时性</t>
  </si>
  <si>
    <t>保障社会公平正义有效性</t>
  </si>
  <si>
    <t>民事案件调解撤诉率</t>
  </si>
  <si>
    <t>&gt;=50%</t>
  </si>
  <si>
    <t>70</t>
  </si>
  <si>
    <t>300000</t>
  </si>
  <si>
    <t>已完成</t>
  </si>
  <si>
    <t>2024年度计划配备固定保洁人员、安保人员、食堂厨师等。保安负责外来人员身份核实，杜绝外来无关人员进入办公区域，影响日常办公。使得案件审判能够顺利开展，工作环境得到优化改善，后勤保障能力得到提升，确保2024年度院机关审判场地的安全以及法院工作的正常运行。</t>
  </si>
  <si>
    <t>法院水电暖保障率</t>
  </si>
  <si>
    <t>房屋养护维修完成率</t>
  </si>
  <si>
    <t>公共设施运行维护完成率</t>
  </si>
  <si>
    <t>物业日常覆盖率</t>
  </si>
  <si>
    <t>法院水电暖日常运转稳定率</t>
  </si>
  <si>
    <t>维修维护验收合格率</t>
  </si>
  <si>
    <t>物业服务保障工作达标率</t>
  </si>
  <si>
    <t>公共设施运行维护及时性</t>
  </si>
  <si>
    <t>物业服务及时性</t>
  </si>
  <si>
    <t>业主维修申报处理及时性</t>
  </si>
  <si>
    <t>保障办公环境、设施运行安全</t>
  </si>
  <si>
    <t>保障</t>
  </si>
  <si>
    <t>有效保障法院司法服务</t>
  </si>
  <si>
    <t>工作人员满意度</t>
  </si>
  <si>
    <t>&gt;=85%</t>
  </si>
</sst>
</file>

<file path=xl/styles.xml><?xml version="1.0" encoding="utf-8"?>
<styleSheet xmlns="http://schemas.openxmlformats.org/spreadsheetml/2006/main">
  <numFmts count="5">
    <numFmt numFmtId="0" formatCode="General"/>
    <numFmt numFmtId="10" formatCode="0.00%"/>
    <numFmt numFmtId="164" formatCode="0.00_ "/>
    <numFmt numFmtId="9" formatCode="0%"/>
    <numFmt numFmtId="1" formatCode="0"/>
  </numFmts>
  <fonts count="20">
    <font>
      <name val="宋体"/>
      <sz val="11"/>
    </font>
    <font>
      <name val="黑体"/>
      <charset val="134"/>
      <sz val="16"/>
      <color rgb="FF000000"/>
    </font>
    <font>
      <name val="宋体"/>
      <b/>
      <charset val="134"/>
      <sz val="36"/>
      <color rgb="FF000000"/>
    </font>
    <font>
      <name val="宋体"/>
      <charset val="134"/>
      <sz val="11"/>
      <color rgb="FF000000"/>
    </font>
    <font>
      <name val="宋体"/>
      <charset val="134"/>
      <sz val="28"/>
      <color rgb="FF000000"/>
    </font>
    <font>
      <name val="宋体"/>
      <charset val="134"/>
      <sz val="18"/>
      <color rgb="FF000000"/>
    </font>
    <font>
      <name val="宋体"/>
      <charset val="134"/>
      <sz val="12"/>
      <color rgb="FF000000"/>
    </font>
    <font>
      <name val="宋体"/>
      <b/>
      <charset val="134"/>
      <sz val="20"/>
      <color rgb="FF000000"/>
    </font>
    <font>
      <name val="黑体"/>
      <charset val="134"/>
      <sz val="12"/>
      <color rgb="FF000000"/>
    </font>
    <font>
      <name val="Times New Roman"/>
      <charset val="134"/>
      <sz val="10"/>
      <color rgb="FF000000"/>
    </font>
    <font>
      <name val="宋体"/>
      <charset val="134"/>
      <sz val="22"/>
    </font>
    <font>
      <name val="宋体"/>
      <charset val="134"/>
      <sz val="9"/>
    </font>
    <font>
      <name val="宋体"/>
      <charset val="134"/>
      <sz val="9"/>
      <color rgb="FF000000"/>
    </font>
    <font>
      <name val="宋体"/>
      <charset val="134"/>
      <sz val="10"/>
      <color rgb="FF000000"/>
    </font>
    <font>
      <name val="宋体"/>
      <charset val="134"/>
      <sz val="14"/>
    </font>
    <font>
      <name val="黑体"/>
      <charset val="134"/>
      <sz val="11"/>
      <color rgb="FF000000"/>
    </font>
    <font>
      <name val="宋体"/>
      <b/>
      <charset val="134"/>
      <sz val="11"/>
      <color rgb="FF000000"/>
    </font>
    <font>
      <name val="宋体"/>
      <charset val="134"/>
      <sz val="22"/>
      <color rgb="FF000000"/>
    </font>
    <font>
      <name val="宋体"/>
      <charset val="134"/>
      <sz val="10"/>
      <color rgb="FF000000"/>
    </font>
    <font>
      <name val="宋体"/>
      <b/>
      <charset val="134"/>
      <sz val="10"/>
      <color rgb="FF000000"/>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88">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lignment vertical="center"/>
    </xf>
    <xf numFmtId="0" fontId="4"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wrapText="1"/>
    </xf>
    <xf numFmtId="0" fontId="3" fillId="0" borderId="0" xfId="0" applyBorder="1">
      <alignment vertical="center"/>
    </xf>
    <xf numFmtId="0" fontId="7" fillId="0" borderId="0" xfId="0" applyFont="1" applyBorder="1" applyAlignment="1">
      <alignment horizontal="center" vertical="center"/>
    </xf>
    <xf numFmtId="0" fontId="8" fillId="0" borderId="0" xfId="0" applyFont="1" applyBorder="1">
      <alignment vertical="center"/>
    </xf>
    <xf numFmtId="0" fontId="6" fillId="0" borderId="0" xfId="0" applyFont="1" applyBorder="1">
      <alignment vertical="center"/>
    </xf>
    <xf numFmtId="0" fontId="9" fillId="0" borderId="0" xfId="0" applyFont="1" applyFill="1" applyBorder="1" applyAlignment="1">
      <alignment horizontal="left" vertical="top"/>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2" fillId="0" borderId="2" xfId="0" applyFont="1" applyFill="1" applyBorder="1" applyAlignment="1">
      <alignment horizontal="center" vertical="bottom" wrapText="1"/>
    </xf>
    <xf numFmtId="0" fontId="12" fillId="0" borderId="3" xfId="0" applyFont="1" applyFill="1" applyBorder="1" applyAlignment="1">
      <alignment horizontal="center" vertical="bottom" wrapText="1"/>
    </xf>
    <xf numFmtId="0" fontId="12" fillId="0" borderId="4" xfId="0" applyFont="1" applyFill="1" applyBorder="1" applyAlignment="1">
      <alignment horizontal="center" vertical="bottom" wrapText="1"/>
    </xf>
    <xf numFmtId="0" fontId="13" fillId="0" borderId="1" xfId="0" applyFont="1" applyFill="1" applyBorder="1" applyAlignment="1">
      <alignment horizontal="center" vertical="bottom"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10" fontId="11" fillId="0" borderId="2" xfId="0" applyNumberFormat="1" applyFont="1" applyFill="1" applyBorder="1" applyAlignment="1">
      <alignment horizontal="center" vertical="center" wrapText="1"/>
    </xf>
    <xf numFmtId="10" fontId="11" fillId="0" borderId="4"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0" fontId="13" fillId="0" borderId="2" xfId="0" applyNumberFormat="1" applyFont="1" applyFill="1" applyBorder="1" applyAlignment="1">
      <alignment horizontal="center" vertical="center" wrapText="1"/>
    </xf>
    <xf numFmtId="10" fontId="13" fillId="0" borderId="4"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1" fontId="12" fillId="0" borderId="1" xfId="0" applyNumberFormat="1" applyFont="1" applyFill="1" applyBorder="1" applyAlignment="1">
      <alignment horizontal="center" vertical="center" shrinkToFit="1"/>
    </xf>
    <xf numFmtId="0" fontId="13" fillId="0" borderId="2" xfId="0" applyFont="1" applyFill="1" applyBorder="1" applyAlignment="1">
      <alignment horizontal="center" vertical="bottom" wrapText="1"/>
    </xf>
    <xf numFmtId="0" fontId="13" fillId="0" borderId="4" xfId="0" applyFont="1" applyFill="1" applyBorder="1" applyAlignment="1">
      <alignment horizontal="center" vertical="bottom"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4" fillId="0" borderId="0" xfId="0" applyFont="1" applyFill="1" applyBorder="1" applyAlignment="1">
      <alignment horizontal="left" vertical="top" wrapText="1" indent="3"/>
    </xf>
    <xf numFmtId="0" fontId="3" fillId="0" borderId="0" xfId="0" applyFill="1" applyAlignment="1">
      <alignment horizontal="center" vertical="center"/>
    </xf>
    <xf numFmtId="0" fontId="3" fillId="0" borderId="0" xfId="0" applyFill="1">
      <alignmen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16" fillId="0" borderId="8"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2" xfId="0" applyFont="1" applyFill="1" applyBorder="1" applyAlignment="1">
      <alignment horizontal="center" vertical="center"/>
    </xf>
    <xf numFmtId="0" fontId="3" fillId="0" borderId="1" xfId="0"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0" fontId="3" fillId="0" borderId="1" xfId="0" applyFill="1" applyBorder="1" applyAlignment="1">
      <alignment horizontal="left" vertical="center"/>
    </xf>
    <xf numFmtId="0" fontId="3" fillId="0" borderId="1" xfId="0" applyFill="1" applyBorder="1">
      <alignment vertical="center"/>
    </xf>
    <xf numFmtId="0" fontId="3" fillId="0" borderId="0" xfId="0" applyAlignment="1">
      <alignment vertical="center" wrapText="1"/>
    </xf>
    <xf numFmtId="0" fontId="17"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left" vertical="center"/>
    </xf>
    <xf numFmtId="0" fontId="18" fillId="0" borderId="1" xfId="0" applyFont="1" applyBorder="1" applyAlignment="1">
      <alignment horizontal="center" vertical="center" wrapText="1"/>
    </xf>
    <xf numFmtId="164" fontId="18" fillId="0" borderId="1" xfId="0" applyNumberFormat="1" applyFont="1" applyBorder="1" applyAlignment="1">
      <alignment horizontal="center" vertical="center"/>
    </xf>
    <xf numFmtId="164"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textRotation="255"/>
    </xf>
    <xf numFmtId="0" fontId="18" fillId="0" borderId="1" xfId="0" applyNumberFormat="1" applyFont="1" applyBorder="1" applyAlignment="1">
      <alignment horizontal="center" vertical="center" wrapText="1"/>
    </xf>
    <xf numFmtId="10" fontId="18" fillId="0" borderId="1"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0" fontId="18" fillId="0" borderId="1" xfId="0" applyFont="1" applyBorder="1">
      <alignment vertical="center"/>
    </xf>
    <xf numFmtId="164" fontId="19" fillId="0" borderId="1" xfId="0" applyNumberFormat="1" applyFont="1" applyBorder="1" applyAlignment="1">
      <alignment horizontal="center" vertical="center" wrapText="1"/>
    </xf>
  </cellXfs>
  <cellStyles count="1">
    <cellStyle name="常规" xfId="0" builtinId="0"/>
  </cellStyles>
  <dxfs count="0"/>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www.wps.cn/officeDocument/2020/cellImage" Target="cellimages.xml"/><Relationship Id="rId11" Type="http://schemas.openxmlformats.org/officeDocument/2006/relationships/sharedStrings" Target="sharedStrings.xml"/><Relationship Id="rId12" Type="http://schemas.openxmlformats.org/officeDocument/2006/relationships/styles" Target="styles.xml"/><Relationship Id="rId13"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L10"/>
  <sheetViews>
    <sheetView tabSelected="1" workbookViewId="0">
      <selection activeCell="A4" sqref="A4"/>
    </sheetView>
  </sheetViews>
  <sheetFormatPr defaultRowHeight="13.5" defaultColWidth="9"/>
  <cols>
    <col min="1" max="1" customWidth="1" width="181.375" style="0"/>
  </cols>
  <sheetData>
    <row r="1" spans="8:8" ht="45.0" customHeight="1">
      <c r="A1" s="1" t="s">
        <v>0</v>
      </c>
    </row>
    <row r="2" spans="8:8" ht="149.25" customHeight="1">
      <c r="A2" s="2" t="s">
        <v>1</v>
      </c>
      <c r="B2" s="3"/>
      <c r="C2" s="3"/>
      <c r="D2" s="3"/>
      <c r="E2" s="3"/>
      <c r="F2" s="3"/>
      <c r="G2" s="3"/>
      <c r="H2" s="3"/>
      <c r="I2" s="3"/>
      <c r="J2" s="3"/>
      <c r="K2" s="3"/>
    </row>
    <row r="3" spans="8:8" ht="51.0" customHeight="1">
      <c r="A3" s="4"/>
      <c r="B3" s="3"/>
      <c r="C3" s="3"/>
      <c r="D3" s="3"/>
      <c r="E3" s="3"/>
      <c r="F3" s="3"/>
      <c r="G3" s="3"/>
      <c r="H3" s="3"/>
      <c r="I3" s="3"/>
      <c r="J3" s="3"/>
      <c r="K3" s="3"/>
    </row>
    <row r="4" spans="8:8" ht="51.0" customHeight="1">
      <c r="A4" s="4"/>
      <c r="B4" s="3"/>
      <c r="C4" s="3"/>
      <c r="D4" s="3"/>
      <c r="E4" s="3"/>
      <c r="F4" s="3"/>
      <c r="G4" s="3"/>
      <c r="H4" s="3"/>
      <c r="I4" s="3"/>
      <c r="J4" s="3"/>
      <c r="K4" s="3"/>
    </row>
    <row r="5" spans="8:8" ht="51.0" customHeight="1">
      <c r="A5" s="5" t="s">
        <v>2</v>
      </c>
      <c r="B5" s="3"/>
      <c r="C5" s="3"/>
      <c r="D5" s="3"/>
      <c r="E5" s="3"/>
      <c r="F5" s="3"/>
      <c r="G5" s="3"/>
      <c r="H5" s="3"/>
      <c r="I5" s="3"/>
      <c r="J5" s="3"/>
      <c r="K5" s="3"/>
    </row>
    <row r="6" spans="8:8" ht="51.0" customHeight="1">
      <c r="A6" s="5" t="s">
        <v>3</v>
      </c>
      <c r="B6" s="3"/>
      <c r="C6" s="3"/>
      <c r="D6" s="3"/>
      <c r="E6" s="3"/>
      <c r="F6" s="3"/>
      <c r="G6" s="3"/>
      <c r="H6" s="3"/>
      <c r="I6" s="3"/>
      <c r="J6" s="3"/>
      <c r="K6" s="3"/>
    </row>
    <row r="7" spans="8:8" ht="51.0" customHeight="1">
      <c r="A7" s="6" t="s">
        <v>4</v>
      </c>
      <c r="B7" s="3"/>
      <c r="C7" s="3"/>
      <c r="D7" s="3"/>
      <c r="E7" s="3"/>
      <c r="F7" s="3"/>
      <c r="G7" s="3"/>
      <c r="H7" s="3"/>
      <c r="I7" s="3"/>
      <c r="J7" s="3"/>
      <c r="K7" s="3"/>
    </row>
    <row r="8" spans="8:8" s="7" ht="27.0" customFormat="1" customHeight="1">
      <c r="A8" s="8"/>
    </row>
    <row r="9" spans="8:8" s="7" ht="27.0" customFormat="1" customHeight="1"/>
    <row r="10" spans="8:8" s="7" ht="27.0" customFormat="1" customHeight="1"/>
  </sheetData>
  <pageMargins left="0.7" right="0.76" top="2.02" bottom="1.6" header="0.92" footer="1.06"/>
  <pageSetup paperSize="9" scale="72" orientation="landscape"/>
</worksheet>
</file>

<file path=xl/worksheets/sheet2.xml><?xml version="1.0" encoding="utf-8"?>
<worksheet xmlns:r="http://schemas.openxmlformats.org/officeDocument/2006/relationships" xmlns="http://schemas.openxmlformats.org/spreadsheetml/2006/main">
  <dimension ref="A1:B15"/>
  <sheetViews>
    <sheetView workbookViewId="0">
      <selection activeCell="A11" sqref="A11"/>
    </sheetView>
  </sheetViews>
  <sheetFormatPr defaultRowHeight="13.5" defaultColWidth="9"/>
  <cols>
    <col min="1" max="1" customWidth="1" width="81.625" style="0"/>
  </cols>
  <sheetData>
    <row r="1" spans="8:8">
      <c r="A1" s="9"/>
    </row>
    <row r="2" spans="8:8" ht="40.5" customHeight="1">
      <c r="A2" s="10" t="s">
        <v>5</v>
      </c>
    </row>
    <row r="3" spans="8:8" ht="19.5" customHeight="1">
      <c r="A3" s="9"/>
    </row>
    <row r="4" spans="8:8" s="7" ht="30.75" customFormat="1" customHeight="1">
      <c r="A4" s="11" t="s">
        <v>6</v>
      </c>
    </row>
    <row r="5" spans="8:8" s="7" ht="30.75" customFormat="1" customHeight="1">
      <c r="A5" s="11" t="s">
        <v>7</v>
      </c>
    </row>
    <row r="6" spans="8:8" s="7" ht="30.75" customFormat="1" customHeight="1">
      <c r="A6" s="11" t="s">
        <v>8</v>
      </c>
    </row>
    <row r="7" spans="8:8" s="7" ht="30.75" customFormat="1" customHeight="1">
      <c r="A7" s="12" t="s">
        <v>9</v>
      </c>
    </row>
    <row r="8" spans="8:8" s="7" ht="30.75" customFormat="1" customHeight="1">
      <c r="A8" s="12" t="s">
        <v>10</v>
      </c>
    </row>
    <row r="9" spans="8:8" s="7" ht="30.75" customFormat="1" customHeight="1">
      <c r="A9" s="12" t="s">
        <v>11</v>
      </c>
    </row>
    <row r="10" spans="8:8" s="7" ht="30.75" customFormat="1" customHeight="1">
      <c r="A10" s="12" t="s">
        <v>12</v>
      </c>
    </row>
    <row r="11" spans="8:8" s="7" ht="30.75" customFormat="1" customHeight="1">
      <c r="A11" s="12" t="s">
        <v>13</v>
      </c>
    </row>
    <row r="12" spans="8:8" s="7" ht="30.75" customFormat="1" customHeight="1">
      <c r="A12" s="12"/>
    </row>
    <row r="13" spans="8:8" s="7" ht="30.75" customFormat="1" customHeight="1">
      <c r="A13" s="12"/>
    </row>
    <row r="14" spans="8:8">
      <c r="A14" s="9"/>
    </row>
    <row r="15" spans="8:8">
      <c r="A15" s="9"/>
    </row>
  </sheetData>
  <pageMargins left="0.7" right="0.7" top="0.75" bottom="0.75" header="0.3" footer="0.3"/>
</worksheet>
</file>

<file path=xl/worksheets/sheet3.xml><?xml version="1.0" encoding="utf-8"?>
<worksheet xmlns:r="http://schemas.openxmlformats.org/officeDocument/2006/relationships" xmlns="http://schemas.openxmlformats.org/spreadsheetml/2006/main">
  <dimension ref="A1:Q62"/>
  <sheetViews>
    <sheetView workbookViewId="0" topLeftCell="A54">
      <selection activeCell="O17" sqref="O17:P58"/>
    </sheetView>
  </sheetViews>
  <sheetFormatPr defaultRowHeight="12.75" defaultColWidth="9"/>
  <cols>
    <col min="1" max="1" customWidth="1" width="9.214844" style="13"/>
    <col min="2" max="2" customWidth="1" width="8.7734375" style="13"/>
    <col min="3" max="3" customWidth="1" width="3.3320312" style="13"/>
    <col min="4" max="4" customWidth="1" width="5.6640625" style="13"/>
    <col min="5" max="5" customWidth="1" width="14.7734375" style="13"/>
    <col min="6" max="6" customWidth="1" width="8.0" style="13"/>
    <col min="7" max="7" customWidth="1" width="8.8828125" style="13"/>
    <col min="8" max="8" customWidth="1" width="7.7734375" style="13"/>
    <col min="9" max="9" customWidth="1" width="2.2148438" style="13"/>
    <col min="10" max="10" customWidth="1" width="12.6640625" style="13"/>
    <col min="11" max="11" customWidth="1" width="17.0" style="13"/>
    <col min="12" max="12" customWidth="1" width="8.0" style="13"/>
    <col min="13" max="13" customWidth="1" width="11.0" style="13"/>
    <col min="14" max="14" customWidth="1" width="10.5546875" style="13"/>
    <col min="15" max="15" customWidth="1" width="22.882812" style="13"/>
    <col min="16" max="16" customWidth="1" width="21.441406" style="13"/>
    <col min="17" max="16384" customWidth="0" width="9.0" style="13"/>
  </cols>
  <sheetData>
    <row r="1" spans="8:8" s="13" ht="52.05" customFormat="1" customHeight="1">
      <c r="A1" s="14" t="s">
        <v>14</v>
      </c>
      <c r="B1" s="14"/>
      <c r="C1" s="14"/>
      <c r="D1" s="14"/>
      <c r="E1" s="14"/>
      <c r="F1" s="14"/>
      <c r="G1" s="14"/>
      <c r="H1" s="14"/>
      <c r="I1" s="14"/>
      <c r="J1" s="14"/>
      <c r="K1" s="14"/>
      <c r="L1" s="14"/>
      <c r="M1" s="14"/>
      <c r="N1" s="14"/>
      <c r="O1" s="14"/>
      <c r="P1" s="14"/>
    </row>
    <row r="2" spans="8:8" s="13" ht="14.25" customFormat="1" customHeight="1">
      <c r="A2" s="15" t="s">
        <v>15</v>
      </c>
      <c r="B2" s="15"/>
      <c r="C2" s="15"/>
      <c r="D2" s="15"/>
      <c r="E2" s="15"/>
      <c r="F2" s="15"/>
      <c r="G2" s="15"/>
      <c r="H2" s="15"/>
      <c r="I2" s="15"/>
      <c r="J2" s="15"/>
      <c r="K2" s="15"/>
      <c r="L2" s="15"/>
      <c r="M2" s="15"/>
      <c r="N2" s="15"/>
      <c r="O2" s="15"/>
      <c r="P2" s="15"/>
    </row>
    <row r="3" spans="8:8" s="13" ht="14.25" customFormat="1" customHeight="1">
      <c r="A3" s="16" t="s">
        <v>16</v>
      </c>
      <c r="B3" s="16"/>
      <c r="C3" s="17" t="s">
        <v>17</v>
      </c>
      <c r="D3" s="18"/>
      <c r="E3" s="18"/>
      <c r="F3" s="18"/>
      <c r="G3" s="18"/>
      <c r="H3" s="18"/>
      <c r="I3" s="18"/>
      <c r="J3" s="18"/>
      <c r="K3" s="18"/>
      <c r="L3" s="18"/>
      <c r="M3" s="18"/>
      <c r="N3" s="18"/>
      <c r="O3" s="18"/>
      <c r="P3" s="19"/>
    </row>
    <row r="4" spans="8:8" s="13" ht="14.25" customFormat="1" customHeight="1">
      <c r="A4" s="16"/>
      <c r="B4" s="16"/>
      <c r="C4" s="20"/>
      <c r="D4" s="20"/>
      <c r="E4" s="20"/>
      <c r="F4" s="16" t="s">
        <v>18</v>
      </c>
      <c r="G4" s="16"/>
      <c r="H4" s="16"/>
      <c r="I4" s="21" t="s">
        <v>19</v>
      </c>
      <c r="J4" s="22"/>
      <c r="K4" s="21" t="s">
        <v>20</v>
      </c>
      <c r="L4" s="22"/>
      <c r="M4" s="21" t="s">
        <v>21</v>
      </c>
      <c r="N4" s="22"/>
      <c r="O4" s="23" t="s">
        <v>22</v>
      </c>
      <c r="P4" s="23" t="s">
        <v>23</v>
      </c>
    </row>
    <row r="5" spans="8:8" s="13" ht="28.05" customFormat="1" customHeight="1">
      <c r="A5" s="21" t="s">
        <v>24</v>
      </c>
      <c r="B5" s="22"/>
      <c r="C5" s="16" t="s">
        <v>25</v>
      </c>
      <c r="D5" s="16"/>
      <c r="E5" s="16"/>
      <c r="F5" s="24">
        <v>1.01108E7</v>
      </c>
      <c r="G5" s="24"/>
      <c r="H5" s="24"/>
      <c r="I5" s="25">
        <v>1.1466613E7</v>
      </c>
      <c r="J5" s="26"/>
      <c r="K5" s="25">
        <v>1.1418813E7</v>
      </c>
      <c r="L5" s="26"/>
      <c r="M5" s="27">
        <f>SUM(K5/I5)</f>
        <v>0.9958313758387067</v>
      </c>
      <c r="N5" s="28"/>
      <c r="O5" s="29">
        <f>SUM(M5*10)</f>
        <v>9.958313758387067</v>
      </c>
      <c r="P5" s="30" t="s">
        <v>26</v>
      </c>
    </row>
    <row r="6" spans="8:8" s="13" ht="28.05" customFormat="1" customHeight="1">
      <c r="A6" s="21" t="s">
        <v>24</v>
      </c>
      <c r="B6" s="22"/>
      <c r="C6" s="16" t="s">
        <v>27</v>
      </c>
      <c r="D6" s="16"/>
      <c r="E6" s="16"/>
      <c r="F6" s="24">
        <v>7930800.0</v>
      </c>
      <c r="G6" s="24"/>
      <c r="H6" s="24"/>
      <c r="I6" s="25">
        <v>7636613.0</v>
      </c>
      <c r="J6" s="26"/>
      <c r="K6" s="25">
        <v>7592613.0</v>
      </c>
      <c r="L6" s="26"/>
      <c r="M6" s="27">
        <f t="shared" si="0" ref="M6:M11">SUM(K6/I6)</f>
        <v>0.9942382833855794</v>
      </c>
      <c r="N6" s="28"/>
      <c r="O6" s="29">
        <f t="shared" si="1" ref="O6:O11">SUM(M6*10)</f>
        <v>9.942382833855794</v>
      </c>
      <c r="P6" s="30" t="s">
        <v>26</v>
      </c>
    </row>
    <row r="7" spans="8:8" s="13" ht="28.05" customFormat="1" customHeight="1">
      <c r="A7" s="21" t="s">
        <v>24</v>
      </c>
      <c r="B7" s="22"/>
      <c r="C7" s="16" t="s">
        <v>28</v>
      </c>
      <c r="D7" s="16"/>
      <c r="E7" s="16"/>
      <c r="F7" s="24">
        <v>7106200.0</v>
      </c>
      <c r="G7" s="24"/>
      <c r="H7" s="24"/>
      <c r="I7" s="25">
        <v>6812013.0</v>
      </c>
      <c r="J7" s="26"/>
      <c r="K7" s="25">
        <v>6812013.0</v>
      </c>
      <c r="L7" s="26"/>
      <c r="M7" s="27">
        <f t="shared" si="0"/>
        <v>1.0</v>
      </c>
      <c r="N7" s="28"/>
      <c r="O7" s="29">
        <f t="shared" si="1"/>
        <v>10.0</v>
      </c>
      <c r="P7" s="30" t="s">
        <v>26</v>
      </c>
    </row>
    <row r="8" spans="8:8" s="13" ht="28.05" customFormat="1" customHeight="1">
      <c r="A8" s="21" t="s">
        <v>24</v>
      </c>
      <c r="B8" s="22"/>
      <c r="C8" s="16" t="s">
        <v>29</v>
      </c>
      <c r="D8" s="16"/>
      <c r="E8" s="16"/>
      <c r="F8" s="24">
        <v>824600.0</v>
      </c>
      <c r="G8" s="24"/>
      <c r="H8" s="24"/>
      <c r="I8" s="25">
        <v>824600.0</v>
      </c>
      <c r="J8" s="26"/>
      <c r="K8" s="25">
        <v>780600.0</v>
      </c>
      <c r="L8" s="26"/>
      <c r="M8" s="27">
        <f t="shared" si="0"/>
        <v>0.9466407955372301</v>
      </c>
      <c r="N8" s="28"/>
      <c r="O8" s="29">
        <f t="shared" si="1"/>
        <v>9.4664079553723</v>
      </c>
      <c r="P8" s="30" t="s">
        <v>26</v>
      </c>
    </row>
    <row r="9" spans="8:8" s="13" ht="28.05" customFormat="1" customHeight="1">
      <c r="A9" s="21" t="s">
        <v>24</v>
      </c>
      <c r="B9" s="22"/>
      <c r="C9" s="16" t="s">
        <v>30</v>
      </c>
      <c r="D9" s="16"/>
      <c r="E9" s="16"/>
      <c r="F9" s="24">
        <v>2180000.0</v>
      </c>
      <c r="G9" s="24"/>
      <c r="H9" s="24"/>
      <c r="I9" s="25">
        <v>3830000.0</v>
      </c>
      <c r="J9" s="26"/>
      <c r="K9" s="25">
        <v>3826200.0</v>
      </c>
      <c r="L9" s="26"/>
      <c r="M9" s="27">
        <f t="shared" si="0"/>
        <v>0.9990078328981723</v>
      </c>
      <c r="N9" s="28"/>
      <c r="O9" s="29">
        <f t="shared" si="1"/>
        <v>9.990078328981722</v>
      </c>
      <c r="P9" s="30" t="s">
        <v>26</v>
      </c>
    </row>
    <row r="10" spans="8:8" s="13" ht="28.05" customFormat="1" customHeight="1">
      <c r="A10" s="21" t="s">
        <v>24</v>
      </c>
      <c r="B10" s="22"/>
      <c r="C10" s="16" t="s">
        <v>31</v>
      </c>
      <c r="D10" s="16"/>
      <c r="E10" s="16"/>
      <c r="F10" s="24" t="s">
        <v>26</v>
      </c>
      <c r="G10" s="24"/>
      <c r="H10" s="24"/>
      <c r="I10" s="25" t="s">
        <v>26</v>
      </c>
      <c r="J10" s="26"/>
      <c r="K10" s="25" t="s">
        <v>26</v>
      </c>
      <c r="L10" s="26"/>
      <c r="M10" s="27"/>
      <c r="N10" s="28"/>
      <c r="O10" s="29"/>
      <c r="P10" s="30" t="s">
        <v>26</v>
      </c>
    </row>
    <row r="11" spans="8:8" s="13" ht="28.05" customFormat="1" customHeight="1">
      <c r="A11" s="21" t="s">
        <v>24</v>
      </c>
      <c r="B11" s="22"/>
      <c r="C11" s="16" t="s">
        <v>32</v>
      </c>
      <c r="D11" s="16"/>
      <c r="E11" s="16"/>
      <c r="F11" s="24">
        <v>2180000.0</v>
      </c>
      <c r="G11" s="24"/>
      <c r="H11" s="24"/>
      <c r="I11" s="25">
        <v>3830000.0</v>
      </c>
      <c r="J11" s="26"/>
      <c r="K11" s="25">
        <v>3826200.0</v>
      </c>
      <c r="L11" s="26"/>
      <c r="M11" s="27">
        <f t="shared" si="0"/>
        <v>0.9990078328981723</v>
      </c>
      <c r="N11" s="28"/>
      <c r="O11" s="29">
        <f t="shared" si="1"/>
        <v>9.990078328981722</v>
      </c>
      <c r="P11" s="30" t="s">
        <v>26</v>
      </c>
    </row>
    <row r="12" spans="8:8" s="13" ht="0.6" customFormat="1" customHeight="1">
      <c r="A12" s="21"/>
      <c r="B12" s="31"/>
      <c r="C12" s="31"/>
      <c r="D12" s="31"/>
      <c r="E12" s="31"/>
      <c r="F12" s="31"/>
      <c r="G12" s="31"/>
      <c r="H12" s="31"/>
      <c r="I12" s="31"/>
      <c r="J12" s="31"/>
      <c r="K12" s="31"/>
      <c r="L12" s="31"/>
      <c r="M12" s="31"/>
      <c r="N12" s="31"/>
      <c r="O12" s="31"/>
      <c r="P12" s="22"/>
    </row>
    <row r="13" spans="8:8" s="13" ht="16.05" customFormat="1" customHeight="1">
      <c r="A13" s="16" t="s">
        <v>33</v>
      </c>
      <c r="B13" s="16"/>
      <c r="C13" s="16" t="s">
        <v>34</v>
      </c>
      <c r="D13" s="16"/>
      <c r="E13" s="16"/>
      <c r="F13" s="16"/>
      <c r="G13" s="16"/>
      <c r="H13" s="16"/>
      <c r="I13" s="16"/>
      <c r="J13" s="16"/>
      <c r="K13" s="16"/>
      <c r="L13" s="16"/>
      <c r="M13" s="16"/>
      <c r="N13" s="16"/>
      <c r="O13" s="16"/>
      <c r="P13" s="16"/>
    </row>
    <row r="14" spans="8:8" s="13" ht="16.05" customFormat="1" customHeight="1">
      <c r="A14" s="16" t="s">
        <v>35</v>
      </c>
      <c r="B14" s="16"/>
      <c r="C14" s="16" t="s">
        <v>36</v>
      </c>
      <c r="D14" s="16"/>
      <c r="E14" s="16"/>
      <c r="F14" s="16"/>
      <c r="G14" s="16"/>
      <c r="H14" s="16"/>
      <c r="I14" s="16"/>
      <c r="J14" s="16"/>
      <c r="K14" s="16"/>
      <c r="L14" s="16"/>
      <c r="M14" s="16"/>
      <c r="N14" s="16"/>
      <c r="O14" s="16"/>
      <c r="P14" s="16"/>
    </row>
    <row r="15" spans="8:8" s="13" ht="16.05" customFormat="1" customHeight="1">
      <c r="A15" s="21" t="s">
        <v>37</v>
      </c>
      <c r="B15" s="31"/>
      <c r="C15" s="31"/>
      <c r="D15" s="31"/>
      <c r="E15" s="31"/>
      <c r="F15" s="22"/>
      <c r="G15" s="32" t="s">
        <v>38</v>
      </c>
      <c r="H15" s="33"/>
      <c r="I15" s="34"/>
      <c r="J15" s="35" t="s">
        <v>39</v>
      </c>
      <c r="K15" s="35" t="s">
        <v>40</v>
      </c>
      <c r="L15" s="35" t="s">
        <v>41</v>
      </c>
      <c r="M15" s="35" t="s">
        <v>42</v>
      </c>
      <c r="N15" s="35" t="s">
        <v>22</v>
      </c>
      <c r="O15" s="32" t="s">
        <v>23</v>
      </c>
      <c r="P15" s="34"/>
    </row>
    <row r="16" spans="8:8" s="13" ht="25.05" customFormat="1" customHeight="1">
      <c r="A16" s="16" t="s">
        <v>43</v>
      </c>
      <c r="B16" s="16" t="s">
        <v>44</v>
      </c>
      <c r="C16" s="16"/>
      <c r="D16" s="16"/>
      <c r="E16" s="16" t="s">
        <v>45</v>
      </c>
      <c r="F16" s="16"/>
      <c r="G16" s="36"/>
      <c r="H16" s="37"/>
      <c r="I16" s="38"/>
      <c r="J16" s="39"/>
      <c r="K16" s="39"/>
      <c r="L16" s="39"/>
      <c r="M16" s="39"/>
      <c r="N16" s="39"/>
      <c r="O16" s="36"/>
      <c r="P16" s="38"/>
    </row>
    <row r="17" spans="8:8" s="13" ht="51.6" customFormat="1" customHeight="1">
      <c r="A17" s="24" t="s">
        <v>46</v>
      </c>
      <c r="B17" s="40" t="s">
        <v>47</v>
      </c>
      <c r="C17" s="40"/>
      <c r="D17" s="40"/>
      <c r="E17" s="40" t="s">
        <v>48</v>
      </c>
      <c r="F17" s="40"/>
      <c r="G17" s="41" t="s">
        <v>49</v>
      </c>
      <c r="H17" s="41"/>
      <c r="I17" s="41"/>
      <c r="J17" s="40">
        <v>99.42</v>
      </c>
      <c r="K17" s="40" t="s">
        <v>50</v>
      </c>
      <c r="L17" s="42">
        <v>2.0</v>
      </c>
      <c r="M17" s="43">
        <v>1.0</v>
      </c>
      <c r="N17" s="42">
        <v>2.0</v>
      </c>
      <c r="O17" s="44"/>
      <c r="P17" s="45"/>
    </row>
    <row r="18" spans="8:8" s="13" ht="51.6" customFormat="1" customHeight="1">
      <c r="A18" s="24" t="s">
        <v>46</v>
      </c>
      <c r="B18" s="40" t="s">
        <v>47</v>
      </c>
      <c r="C18" s="40"/>
      <c r="D18" s="40"/>
      <c r="E18" s="40" t="s">
        <v>51</v>
      </c>
      <c r="F18" s="40"/>
      <c r="G18" s="41" t="s">
        <v>52</v>
      </c>
      <c r="H18" s="41"/>
      <c r="I18" s="41"/>
      <c r="J18" s="40">
        <v>99.9</v>
      </c>
      <c r="K18" s="40" t="s">
        <v>50</v>
      </c>
      <c r="L18" s="42">
        <v>2.0</v>
      </c>
      <c r="M18" s="43">
        <v>1.0048</v>
      </c>
      <c r="N18" s="42">
        <v>2.0</v>
      </c>
      <c r="O18" s="44"/>
      <c r="P18" s="45"/>
    </row>
    <row r="19" spans="8:8" s="13" ht="51.6" customFormat="1" customHeight="1">
      <c r="A19" s="24" t="s">
        <v>46</v>
      </c>
      <c r="B19" s="40" t="s">
        <v>47</v>
      </c>
      <c r="C19" s="40"/>
      <c r="D19" s="40"/>
      <c r="E19" s="40" t="s">
        <v>53</v>
      </c>
      <c r="F19" s="40"/>
      <c r="G19" s="41" t="s">
        <v>52</v>
      </c>
      <c r="H19" s="41"/>
      <c r="I19" s="41"/>
      <c r="J19" s="40">
        <v>94.56</v>
      </c>
      <c r="K19" s="40" t="s">
        <v>50</v>
      </c>
      <c r="L19" s="42">
        <v>2.0</v>
      </c>
      <c r="M19" s="43">
        <v>1.0</v>
      </c>
      <c r="N19" s="42">
        <v>2.0</v>
      </c>
      <c r="O19" s="44"/>
      <c r="P19" s="45"/>
    </row>
    <row r="20" spans="8:8" s="13" ht="51.6" customFormat="1" customHeight="1">
      <c r="A20" s="24" t="s">
        <v>46</v>
      </c>
      <c r="B20" s="40" t="s">
        <v>47</v>
      </c>
      <c r="C20" s="40"/>
      <c r="D20" s="40"/>
      <c r="E20" s="40" t="s">
        <v>54</v>
      </c>
      <c r="F20" s="40"/>
      <c r="G20" s="41" t="s">
        <v>55</v>
      </c>
      <c r="H20" s="41"/>
      <c r="I20" s="41"/>
      <c r="J20" s="40" t="s">
        <v>56</v>
      </c>
      <c r="K20" s="40" t="s">
        <v>50</v>
      </c>
      <c r="L20" s="42">
        <v>2.0</v>
      </c>
      <c r="M20" s="46">
        <v>1.0</v>
      </c>
      <c r="N20" s="42">
        <v>2.0</v>
      </c>
      <c r="O20" s="44"/>
      <c r="P20" s="45"/>
    </row>
    <row r="21" spans="8:8" s="13" ht="51.6" customFormat="1" customHeight="1">
      <c r="A21" s="24" t="s">
        <v>46</v>
      </c>
      <c r="B21" s="40" t="s">
        <v>57</v>
      </c>
      <c r="C21" s="40"/>
      <c r="D21" s="40"/>
      <c r="E21" s="40" t="s">
        <v>58</v>
      </c>
      <c r="F21" s="40"/>
      <c r="G21" s="41" t="s">
        <v>59</v>
      </c>
      <c r="H21" s="41"/>
      <c r="I21" s="41"/>
      <c r="J21" s="40" t="s">
        <v>60</v>
      </c>
      <c r="K21" s="40" t="s">
        <v>26</v>
      </c>
      <c r="L21" s="42">
        <v>2.0</v>
      </c>
      <c r="M21" s="46">
        <v>1.0</v>
      </c>
      <c r="N21" s="42">
        <v>1.8</v>
      </c>
      <c r="O21" s="44"/>
      <c r="P21" s="45"/>
    </row>
    <row r="22" spans="8:8" s="13" ht="51.6" customFormat="1" customHeight="1">
      <c r="A22" s="24" t="s">
        <v>46</v>
      </c>
      <c r="B22" s="40" t="s">
        <v>57</v>
      </c>
      <c r="C22" s="40"/>
      <c r="D22" s="40"/>
      <c r="E22" s="40" t="s">
        <v>61</v>
      </c>
      <c r="F22" s="40"/>
      <c r="G22" s="41" t="s">
        <v>62</v>
      </c>
      <c r="H22" s="41"/>
      <c r="I22" s="41"/>
      <c r="J22" s="40" t="s">
        <v>60</v>
      </c>
      <c r="K22" s="40" t="s">
        <v>26</v>
      </c>
      <c r="L22" s="42">
        <v>2.0</v>
      </c>
      <c r="M22" s="46">
        <v>1.0</v>
      </c>
      <c r="N22" s="42">
        <v>1.8</v>
      </c>
      <c r="O22" s="44"/>
      <c r="P22" s="45"/>
    </row>
    <row r="23" spans="8:8" s="13" ht="51.6" customFormat="1" customHeight="1">
      <c r="A23" s="24" t="s">
        <v>46</v>
      </c>
      <c r="B23" s="40" t="s">
        <v>63</v>
      </c>
      <c r="C23" s="40"/>
      <c r="D23" s="40"/>
      <c r="E23" s="40" t="s">
        <v>64</v>
      </c>
      <c r="F23" s="40"/>
      <c r="G23" s="41" t="s">
        <v>62</v>
      </c>
      <c r="H23" s="41"/>
      <c r="I23" s="41"/>
      <c r="J23" s="40" t="s">
        <v>60</v>
      </c>
      <c r="K23" s="40" t="s">
        <v>26</v>
      </c>
      <c r="L23" s="42">
        <v>2.0</v>
      </c>
      <c r="M23" s="46">
        <v>1.0</v>
      </c>
      <c r="N23" s="42">
        <v>1.8</v>
      </c>
      <c r="O23" s="44"/>
      <c r="P23" s="45"/>
    </row>
    <row r="24" spans="8:8" s="13" ht="51.6" customFormat="1" customHeight="1">
      <c r="A24" s="24" t="s">
        <v>46</v>
      </c>
      <c r="B24" s="40" t="s">
        <v>65</v>
      </c>
      <c r="C24" s="40"/>
      <c r="D24" s="40"/>
      <c r="E24" s="40" t="s">
        <v>66</v>
      </c>
      <c r="F24" s="40"/>
      <c r="G24" s="41" t="s">
        <v>52</v>
      </c>
      <c r="H24" s="41"/>
      <c r="I24" s="41"/>
      <c r="J24" s="40" t="s">
        <v>67</v>
      </c>
      <c r="K24" s="40" t="s">
        <v>50</v>
      </c>
      <c r="L24" s="42">
        <v>2.0</v>
      </c>
      <c r="M24" s="43">
        <v>1.0</v>
      </c>
      <c r="N24" s="42">
        <v>2.0</v>
      </c>
      <c r="O24" s="44"/>
      <c r="P24" s="45"/>
    </row>
    <row r="25" spans="8:8" s="13" ht="51.6" customFormat="1" customHeight="1">
      <c r="A25" s="24" t="s">
        <v>46</v>
      </c>
      <c r="B25" s="40" t="s">
        <v>68</v>
      </c>
      <c r="C25" s="40"/>
      <c r="D25" s="40"/>
      <c r="E25" s="40" t="s">
        <v>69</v>
      </c>
      <c r="F25" s="40"/>
      <c r="G25" s="41" t="s">
        <v>59</v>
      </c>
      <c r="H25" s="41"/>
      <c r="I25" s="41"/>
      <c r="J25" s="40" t="s">
        <v>60</v>
      </c>
      <c r="K25" s="40" t="s">
        <v>26</v>
      </c>
      <c r="L25" s="42">
        <v>2.0</v>
      </c>
      <c r="M25" s="46">
        <v>1.0</v>
      </c>
      <c r="N25" s="42">
        <v>1.8</v>
      </c>
      <c r="O25" s="44"/>
      <c r="P25" s="45"/>
    </row>
    <row r="26" spans="8:8" s="13" ht="51.6" customFormat="1" customHeight="1">
      <c r="A26" s="24" t="s">
        <v>46</v>
      </c>
      <c r="B26" s="40" t="s">
        <v>70</v>
      </c>
      <c r="C26" s="40"/>
      <c r="D26" s="40"/>
      <c r="E26" s="40" t="s">
        <v>71</v>
      </c>
      <c r="F26" s="40"/>
      <c r="G26" s="41" t="s">
        <v>62</v>
      </c>
      <c r="H26" s="41"/>
      <c r="I26" s="41"/>
      <c r="J26" s="40" t="s">
        <v>60</v>
      </c>
      <c r="K26" s="40" t="s">
        <v>26</v>
      </c>
      <c r="L26" s="42">
        <v>2.0</v>
      </c>
      <c r="M26" s="46">
        <v>1.0</v>
      </c>
      <c r="N26" s="42">
        <v>1.8</v>
      </c>
      <c r="O26" s="44"/>
      <c r="P26" s="45"/>
    </row>
    <row r="27" spans="8:8" s="13" ht="51.6" customFormat="1" customHeight="1">
      <c r="A27" s="24" t="s">
        <v>72</v>
      </c>
      <c r="B27" s="40" t="s">
        <v>73</v>
      </c>
      <c r="C27" s="40"/>
      <c r="D27" s="40"/>
      <c r="E27" s="40" t="s">
        <v>74</v>
      </c>
      <c r="F27" s="40"/>
      <c r="G27" s="41" t="s">
        <v>75</v>
      </c>
      <c r="H27" s="41"/>
      <c r="I27" s="41"/>
      <c r="J27" s="40" t="s">
        <v>76</v>
      </c>
      <c r="K27" s="40" t="s">
        <v>50</v>
      </c>
      <c r="L27" s="42">
        <v>2.0</v>
      </c>
      <c r="M27" s="43">
        <v>1.0</v>
      </c>
      <c r="N27" s="42">
        <v>2.0</v>
      </c>
      <c r="O27" s="44"/>
      <c r="P27" s="45"/>
    </row>
    <row r="28" spans="8:8" s="13" ht="51.6" customFormat="1" customHeight="1">
      <c r="A28" s="24" t="s">
        <v>72</v>
      </c>
      <c r="B28" s="40" t="s">
        <v>73</v>
      </c>
      <c r="C28" s="40"/>
      <c r="D28" s="40"/>
      <c r="E28" s="40" t="s">
        <v>77</v>
      </c>
      <c r="F28" s="40"/>
      <c r="G28" s="41" t="s">
        <v>75</v>
      </c>
      <c r="H28" s="41"/>
      <c r="I28" s="41"/>
      <c r="J28" s="40" t="s">
        <v>76</v>
      </c>
      <c r="K28" s="40" t="s">
        <v>50</v>
      </c>
      <c r="L28" s="42">
        <v>2.0</v>
      </c>
      <c r="M28" s="43">
        <v>1.0</v>
      </c>
      <c r="N28" s="42">
        <v>2.0</v>
      </c>
      <c r="O28" s="44"/>
      <c r="P28" s="45"/>
    </row>
    <row r="29" spans="8:8" s="13" ht="51.6" customFormat="1" customHeight="1">
      <c r="A29" s="24" t="s">
        <v>72</v>
      </c>
      <c r="B29" s="40" t="s">
        <v>73</v>
      </c>
      <c r="C29" s="40"/>
      <c r="D29" s="40"/>
      <c r="E29" s="40" t="s">
        <v>78</v>
      </c>
      <c r="F29" s="40"/>
      <c r="G29" s="41" t="s">
        <v>79</v>
      </c>
      <c r="H29" s="41"/>
      <c r="I29" s="41"/>
      <c r="J29" s="40" t="s">
        <v>80</v>
      </c>
      <c r="K29" s="40" t="s">
        <v>50</v>
      </c>
      <c r="L29" s="42">
        <v>2.0</v>
      </c>
      <c r="M29" s="43">
        <v>1.0</v>
      </c>
      <c r="N29" s="42">
        <v>2.0</v>
      </c>
      <c r="O29" s="44"/>
      <c r="P29" s="45"/>
    </row>
    <row r="30" spans="8:8" s="13" ht="51.6" customFormat="1" customHeight="1">
      <c r="A30" s="24" t="s">
        <v>72</v>
      </c>
      <c r="B30" s="40" t="s">
        <v>73</v>
      </c>
      <c r="C30" s="40"/>
      <c r="D30" s="40"/>
      <c r="E30" s="40" t="s">
        <v>81</v>
      </c>
      <c r="F30" s="40"/>
      <c r="G30" s="41" t="s">
        <v>79</v>
      </c>
      <c r="H30" s="41"/>
      <c r="I30" s="41"/>
      <c r="J30" s="40" t="s">
        <v>80</v>
      </c>
      <c r="K30" s="40" t="s">
        <v>50</v>
      </c>
      <c r="L30" s="42">
        <v>2.0</v>
      </c>
      <c r="M30" s="43">
        <v>1.0</v>
      </c>
      <c r="N30" s="42">
        <v>2.0</v>
      </c>
      <c r="O30" s="44"/>
      <c r="P30" s="45"/>
    </row>
    <row r="31" spans="8:8" s="13" ht="51.6" customFormat="1" customHeight="1">
      <c r="A31" s="24" t="s">
        <v>72</v>
      </c>
      <c r="B31" s="40" t="s">
        <v>73</v>
      </c>
      <c r="C31" s="40"/>
      <c r="D31" s="40"/>
      <c r="E31" s="40" t="s">
        <v>82</v>
      </c>
      <c r="F31" s="40"/>
      <c r="G31" s="41" t="s">
        <v>83</v>
      </c>
      <c r="H31" s="41"/>
      <c r="I31" s="41"/>
      <c r="J31" s="40" t="s">
        <v>84</v>
      </c>
      <c r="K31" s="40" t="s">
        <v>50</v>
      </c>
      <c r="L31" s="42">
        <v>2.0</v>
      </c>
      <c r="M31" s="43">
        <v>1.0</v>
      </c>
      <c r="N31" s="42">
        <v>2.0</v>
      </c>
      <c r="O31" s="44"/>
      <c r="P31" s="45"/>
    </row>
    <row r="32" spans="8:8" s="13" ht="51.6" customFormat="1" customHeight="1">
      <c r="A32" s="24" t="s">
        <v>72</v>
      </c>
      <c r="B32" s="40" t="s">
        <v>73</v>
      </c>
      <c r="C32" s="40"/>
      <c r="D32" s="40"/>
      <c r="E32" s="40" t="s">
        <v>85</v>
      </c>
      <c r="F32" s="40"/>
      <c r="G32" s="41" t="s">
        <v>49</v>
      </c>
      <c r="H32" s="41"/>
      <c r="I32" s="41"/>
      <c r="J32" s="40" t="s">
        <v>67</v>
      </c>
      <c r="K32" s="40" t="s">
        <v>50</v>
      </c>
      <c r="L32" s="42">
        <v>2.0</v>
      </c>
      <c r="M32" s="43">
        <v>1.0</v>
      </c>
      <c r="N32" s="42">
        <v>2.0</v>
      </c>
      <c r="O32" s="44"/>
      <c r="P32" s="45"/>
    </row>
    <row r="33" spans="8:8" s="13" ht="51.6" customFormat="1" customHeight="1">
      <c r="A33" s="24" t="s">
        <v>72</v>
      </c>
      <c r="B33" s="40" t="s">
        <v>73</v>
      </c>
      <c r="C33" s="40"/>
      <c r="D33" s="40"/>
      <c r="E33" s="40" t="s">
        <v>86</v>
      </c>
      <c r="F33" s="40"/>
      <c r="G33" s="41" t="s">
        <v>87</v>
      </c>
      <c r="H33" s="41"/>
      <c r="I33" s="41"/>
      <c r="J33" s="40" t="s">
        <v>76</v>
      </c>
      <c r="K33" s="40" t="s">
        <v>50</v>
      </c>
      <c r="L33" s="42">
        <v>2.0</v>
      </c>
      <c r="M33" s="43">
        <v>1.2</v>
      </c>
      <c r="N33" s="42">
        <v>1.5</v>
      </c>
      <c r="O33" s="44"/>
      <c r="P33" s="45"/>
    </row>
    <row r="34" spans="8:8" s="13" ht="51.6" customFormat="1" customHeight="1">
      <c r="A34" s="24" t="s">
        <v>72</v>
      </c>
      <c r="B34" s="40" t="s">
        <v>73</v>
      </c>
      <c r="C34" s="40"/>
      <c r="D34" s="40"/>
      <c r="E34" s="40" t="s">
        <v>88</v>
      </c>
      <c r="F34" s="40"/>
      <c r="G34" s="41" t="s">
        <v>49</v>
      </c>
      <c r="H34" s="41"/>
      <c r="I34" s="41"/>
      <c r="J34" s="40" t="s">
        <v>67</v>
      </c>
      <c r="K34" s="40" t="s">
        <v>50</v>
      </c>
      <c r="L34" s="42">
        <v>2.0</v>
      </c>
      <c r="M34" s="43">
        <v>1.0</v>
      </c>
      <c r="N34" s="42">
        <v>2.0</v>
      </c>
      <c r="O34" s="44"/>
      <c r="P34" s="45"/>
    </row>
    <row r="35" spans="8:8" s="13" ht="51.6" customFormat="1" customHeight="1">
      <c r="A35" s="24" t="s">
        <v>72</v>
      </c>
      <c r="B35" s="40" t="s">
        <v>73</v>
      </c>
      <c r="C35" s="40"/>
      <c r="D35" s="40"/>
      <c r="E35" s="40" t="s">
        <v>89</v>
      </c>
      <c r="F35" s="40"/>
      <c r="G35" s="41" t="s">
        <v>90</v>
      </c>
      <c r="H35" s="41"/>
      <c r="I35" s="41"/>
      <c r="J35" s="40" t="s">
        <v>60</v>
      </c>
      <c r="K35" s="40" t="s">
        <v>26</v>
      </c>
      <c r="L35" s="42">
        <v>2.0</v>
      </c>
      <c r="M35" s="46">
        <v>1.0</v>
      </c>
      <c r="N35" s="42">
        <v>1.8</v>
      </c>
      <c r="O35" s="44"/>
      <c r="P35" s="45"/>
    </row>
    <row r="36" spans="8:8" s="13" ht="51.6" customFormat="1" customHeight="1">
      <c r="A36" s="24" t="s">
        <v>72</v>
      </c>
      <c r="B36" s="40" t="s">
        <v>73</v>
      </c>
      <c r="C36" s="40"/>
      <c r="D36" s="40"/>
      <c r="E36" s="40" t="s">
        <v>91</v>
      </c>
      <c r="F36" s="40"/>
      <c r="G36" s="41" t="s">
        <v>90</v>
      </c>
      <c r="H36" s="41"/>
      <c r="I36" s="41"/>
      <c r="J36" s="40" t="s">
        <v>60</v>
      </c>
      <c r="K36" s="40" t="s">
        <v>26</v>
      </c>
      <c r="L36" s="42">
        <v>2.0</v>
      </c>
      <c r="M36" s="46">
        <v>1.0</v>
      </c>
      <c r="N36" s="42">
        <v>1.8</v>
      </c>
      <c r="O36" s="44"/>
      <c r="P36" s="45"/>
    </row>
    <row r="37" spans="8:8" s="13" ht="51.6" customFormat="1" customHeight="1">
      <c r="A37" s="24" t="s">
        <v>72</v>
      </c>
      <c r="B37" s="40" t="s">
        <v>73</v>
      </c>
      <c r="C37" s="40"/>
      <c r="D37" s="40"/>
      <c r="E37" s="40" t="s">
        <v>92</v>
      </c>
      <c r="F37" s="40"/>
      <c r="G37" s="41" t="s">
        <v>75</v>
      </c>
      <c r="H37" s="41"/>
      <c r="I37" s="41"/>
      <c r="J37" s="40" t="s">
        <v>84</v>
      </c>
      <c r="K37" s="40" t="s">
        <v>50</v>
      </c>
      <c r="L37" s="42">
        <v>2.0</v>
      </c>
      <c r="M37" s="43">
        <v>1.0556</v>
      </c>
      <c r="N37" s="42">
        <v>2.0</v>
      </c>
      <c r="O37" s="44"/>
      <c r="P37" s="45"/>
    </row>
    <row r="38" spans="8:8" s="13" ht="51.6" customFormat="1" customHeight="1">
      <c r="A38" s="24" t="s">
        <v>72</v>
      </c>
      <c r="B38" s="40" t="s">
        <v>73</v>
      </c>
      <c r="C38" s="40"/>
      <c r="D38" s="40"/>
      <c r="E38" s="40" t="s">
        <v>93</v>
      </c>
      <c r="F38" s="40"/>
      <c r="G38" s="41" t="s">
        <v>94</v>
      </c>
      <c r="H38" s="41"/>
      <c r="I38" s="41"/>
      <c r="J38" s="40" t="s">
        <v>60</v>
      </c>
      <c r="K38" s="40" t="s">
        <v>26</v>
      </c>
      <c r="L38" s="42">
        <v>2.0</v>
      </c>
      <c r="M38" s="46">
        <v>1.0</v>
      </c>
      <c r="N38" s="42">
        <v>1.8</v>
      </c>
      <c r="O38" s="44"/>
      <c r="P38" s="45"/>
    </row>
    <row r="39" spans="8:8" s="13" ht="51.6" customFormat="1" customHeight="1">
      <c r="A39" s="24" t="s">
        <v>72</v>
      </c>
      <c r="B39" s="40" t="s">
        <v>73</v>
      </c>
      <c r="C39" s="40"/>
      <c r="D39" s="40"/>
      <c r="E39" s="40" t="s">
        <v>95</v>
      </c>
      <c r="F39" s="40"/>
      <c r="G39" s="41" t="s">
        <v>49</v>
      </c>
      <c r="H39" s="41"/>
      <c r="I39" s="41"/>
      <c r="J39" s="40" t="s">
        <v>67</v>
      </c>
      <c r="K39" s="40" t="s">
        <v>50</v>
      </c>
      <c r="L39" s="42">
        <v>2.0</v>
      </c>
      <c r="M39" s="43">
        <v>1.0</v>
      </c>
      <c r="N39" s="42">
        <v>2.0</v>
      </c>
      <c r="O39" s="44"/>
      <c r="P39" s="45"/>
    </row>
    <row r="40" spans="8:8" s="13" ht="51.6" customFormat="1" customHeight="1">
      <c r="A40" s="24" t="s">
        <v>72</v>
      </c>
      <c r="B40" s="40" t="s">
        <v>73</v>
      </c>
      <c r="C40" s="40"/>
      <c r="D40" s="40"/>
      <c r="E40" s="40" t="s">
        <v>96</v>
      </c>
      <c r="F40" s="40"/>
      <c r="G40" s="41" t="s">
        <v>49</v>
      </c>
      <c r="H40" s="41"/>
      <c r="I40" s="41"/>
      <c r="J40" s="40" t="s">
        <v>67</v>
      </c>
      <c r="K40" s="40" t="s">
        <v>50</v>
      </c>
      <c r="L40" s="42">
        <v>2.0</v>
      </c>
      <c r="M40" s="43">
        <v>1.0</v>
      </c>
      <c r="N40" s="42">
        <v>2.0</v>
      </c>
      <c r="O40" s="44"/>
      <c r="P40" s="45"/>
    </row>
    <row r="41" spans="8:8" s="13" ht="51.6" customFormat="1" customHeight="1">
      <c r="A41" s="24" t="s">
        <v>72</v>
      </c>
      <c r="B41" s="40" t="s">
        <v>73</v>
      </c>
      <c r="C41" s="40"/>
      <c r="D41" s="40"/>
      <c r="E41" s="40" t="s">
        <v>97</v>
      </c>
      <c r="F41" s="40"/>
      <c r="G41" s="41" t="s">
        <v>49</v>
      </c>
      <c r="H41" s="41"/>
      <c r="I41" s="41"/>
      <c r="J41" s="40" t="s">
        <v>67</v>
      </c>
      <c r="K41" s="40" t="s">
        <v>50</v>
      </c>
      <c r="L41" s="42">
        <v>2.0</v>
      </c>
      <c r="M41" s="43">
        <v>1.0</v>
      </c>
      <c r="N41" s="42">
        <v>2.0</v>
      </c>
      <c r="O41" s="44"/>
      <c r="P41" s="45"/>
    </row>
    <row r="42" spans="8:8" s="13" ht="51.6" customFormat="1" customHeight="1">
      <c r="A42" s="24" t="s">
        <v>72</v>
      </c>
      <c r="B42" s="40" t="s">
        <v>73</v>
      </c>
      <c r="C42" s="40"/>
      <c r="D42" s="40"/>
      <c r="E42" s="40" t="s">
        <v>98</v>
      </c>
      <c r="F42" s="40"/>
      <c r="G42" s="41" t="s">
        <v>49</v>
      </c>
      <c r="H42" s="41"/>
      <c r="I42" s="41"/>
      <c r="J42" s="40" t="s">
        <v>67</v>
      </c>
      <c r="K42" s="40" t="s">
        <v>50</v>
      </c>
      <c r="L42" s="42">
        <v>2.0</v>
      </c>
      <c r="M42" s="43">
        <v>1.0</v>
      </c>
      <c r="N42" s="42">
        <v>2.0</v>
      </c>
      <c r="O42" s="44"/>
      <c r="P42" s="45"/>
    </row>
    <row r="43" spans="8:8" s="13" ht="51.6" customFormat="1" customHeight="1">
      <c r="A43" s="24" t="s">
        <v>72</v>
      </c>
      <c r="B43" s="40" t="s">
        <v>73</v>
      </c>
      <c r="C43" s="40"/>
      <c r="D43" s="40"/>
      <c r="E43" s="40" t="s">
        <v>99</v>
      </c>
      <c r="F43" s="40"/>
      <c r="G43" s="41" t="s">
        <v>100</v>
      </c>
      <c r="H43" s="41"/>
      <c r="I43" s="41"/>
      <c r="J43" s="40" t="s">
        <v>101</v>
      </c>
      <c r="K43" s="40" t="s">
        <v>102</v>
      </c>
      <c r="L43" s="42">
        <v>2.0</v>
      </c>
      <c r="M43" s="43">
        <v>1.0</v>
      </c>
      <c r="N43" s="42">
        <v>2.0</v>
      </c>
      <c r="O43" s="44"/>
      <c r="P43" s="45"/>
    </row>
    <row r="44" spans="8:8" s="13" ht="51.6" customFormat="1" customHeight="1">
      <c r="A44" s="24" t="s">
        <v>72</v>
      </c>
      <c r="B44" s="40" t="s">
        <v>73</v>
      </c>
      <c r="C44" s="40"/>
      <c r="D44" s="40"/>
      <c r="E44" s="40" t="s">
        <v>103</v>
      </c>
      <c r="F44" s="40"/>
      <c r="G44" s="41" t="s">
        <v>104</v>
      </c>
      <c r="H44" s="41"/>
      <c r="I44" s="41"/>
      <c r="J44" s="40" t="s">
        <v>105</v>
      </c>
      <c r="K44" s="40" t="s">
        <v>106</v>
      </c>
      <c r="L44" s="42">
        <v>2.0</v>
      </c>
      <c r="M44" s="43">
        <v>1.0</v>
      </c>
      <c r="N44" s="42">
        <v>2.0</v>
      </c>
      <c r="O44" s="44"/>
      <c r="P44" s="45"/>
    </row>
    <row r="45" spans="8:8" s="13" ht="51.6" customFormat="1" customHeight="1">
      <c r="A45" s="24" t="s">
        <v>72</v>
      </c>
      <c r="B45" s="40" t="s">
        <v>107</v>
      </c>
      <c r="C45" s="40"/>
      <c r="D45" s="40"/>
      <c r="E45" s="40" t="s">
        <v>108</v>
      </c>
      <c r="F45" s="40"/>
      <c r="G45" s="41" t="s">
        <v>109</v>
      </c>
      <c r="H45" s="41"/>
      <c r="I45" s="41"/>
      <c r="J45" s="40" t="s">
        <v>60</v>
      </c>
      <c r="K45" s="40" t="s">
        <v>26</v>
      </c>
      <c r="L45" s="42">
        <v>2.0</v>
      </c>
      <c r="M45" s="46">
        <v>1.0</v>
      </c>
      <c r="N45" s="42">
        <v>1.8</v>
      </c>
      <c r="O45" s="44"/>
      <c r="P45" s="45"/>
    </row>
    <row r="46" spans="8:8" s="13" ht="51.6" customFormat="1" customHeight="1">
      <c r="A46" s="24" t="s">
        <v>72</v>
      </c>
      <c r="B46" s="40" t="s">
        <v>107</v>
      </c>
      <c r="C46" s="40"/>
      <c r="D46" s="40"/>
      <c r="E46" s="40" t="s">
        <v>110</v>
      </c>
      <c r="F46" s="40"/>
      <c r="G46" s="41" t="s">
        <v>87</v>
      </c>
      <c r="H46" s="41"/>
      <c r="I46" s="41"/>
      <c r="J46" s="40" t="s">
        <v>111</v>
      </c>
      <c r="K46" s="40" t="s">
        <v>50</v>
      </c>
      <c r="L46" s="42">
        <v>2.0</v>
      </c>
      <c r="M46" s="43">
        <v>1.0667</v>
      </c>
      <c r="N46" s="42">
        <v>2.0</v>
      </c>
      <c r="O46" s="44"/>
      <c r="P46" s="45"/>
    </row>
    <row r="47" spans="8:8" s="13" ht="51.6" customFormat="1" customHeight="1">
      <c r="A47" s="24" t="s">
        <v>72</v>
      </c>
      <c r="B47" s="40" t="s">
        <v>107</v>
      </c>
      <c r="C47" s="40"/>
      <c r="D47" s="40"/>
      <c r="E47" s="40" t="s">
        <v>112</v>
      </c>
      <c r="F47" s="40"/>
      <c r="G47" s="41" t="s">
        <v>109</v>
      </c>
      <c r="H47" s="41"/>
      <c r="I47" s="41"/>
      <c r="J47" s="40" t="s">
        <v>60</v>
      </c>
      <c r="K47" s="40" t="s">
        <v>26</v>
      </c>
      <c r="L47" s="42">
        <v>2.0</v>
      </c>
      <c r="M47" s="46">
        <v>1.0</v>
      </c>
      <c r="N47" s="42">
        <v>1.8</v>
      </c>
      <c r="O47" s="44"/>
      <c r="P47" s="45"/>
    </row>
    <row r="48" spans="8:8" s="13" ht="51.6" customFormat="1" customHeight="1">
      <c r="A48" s="24" t="s">
        <v>72</v>
      </c>
      <c r="B48" s="40" t="s">
        <v>107</v>
      </c>
      <c r="C48" s="40"/>
      <c r="D48" s="40"/>
      <c r="E48" s="40" t="s">
        <v>113</v>
      </c>
      <c r="F48" s="40"/>
      <c r="G48" s="41" t="s">
        <v>114</v>
      </c>
      <c r="H48" s="41"/>
      <c r="I48" s="41"/>
      <c r="J48" s="40" t="s">
        <v>60</v>
      </c>
      <c r="K48" s="40" t="s">
        <v>26</v>
      </c>
      <c r="L48" s="42">
        <v>2.0</v>
      </c>
      <c r="M48" s="46">
        <v>1.0</v>
      </c>
      <c r="N48" s="42">
        <v>1.8</v>
      </c>
      <c r="O48" s="44"/>
      <c r="P48" s="45"/>
    </row>
    <row r="49" spans="8:8" s="13" ht="51.6" customFormat="1" customHeight="1">
      <c r="A49" s="24" t="s">
        <v>72</v>
      </c>
      <c r="B49" s="40" t="s">
        <v>107</v>
      </c>
      <c r="C49" s="40"/>
      <c r="D49" s="40"/>
      <c r="E49" s="40" t="s">
        <v>115</v>
      </c>
      <c r="F49" s="40"/>
      <c r="G49" s="41" t="s">
        <v>114</v>
      </c>
      <c r="H49" s="41"/>
      <c r="I49" s="41"/>
      <c r="J49" s="40" t="s">
        <v>60</v>
      </c>
      <c r="K49" s="40" t="s">
        <v>26</v>
      </c>
      <c r="L49" s="42">
        <v>2.0</v>
      </c>
      <c r="M49" s="46">
        <v>1.0</v>
      </c>
      <c r="N49" s="42">
        <v>1.8</v>
      </c>
      <c r="O49" s="44"/>
      <c r="P49" s="45"/>
    </row>
    <row r="50" spans="8:8" s="13" ht="51.6" customFormat="1" customHeight="1">
      <c r="A50" s="24" t="s">
        <v>72</v>
      </c>
      <c r="B50" s="40" t="s">
        <v>107</v>
      </c>
      <c r="C50" s="40"/>
      <c r="D50" s="40"/>
      <c r="E50" s="40" t="s">
        <v>116</v>
      </c>
      <c r="F50" s="40"/>
      <c r="G50" s="41" t="s">
        <v>117</v>
      </c>
      <c r="H50" s="41"/>
      <c r="I50" s="41"/>
      <c r="J50" s="40" t="s">
        <v>60</v>
      </c>
      <c r="K50" s="40" t="s">
        <v>26</v>
      </c>
      <c r="L50" s="42">
        <v>2.0</v>
      </c>
      <c r="M50" s="46">
        <v>1.0</v>
      </c>
      <c r="N50" s="42">
        <v>1.8</v>
      </c>
      <c r="O50" s="44"/>
      <c r="P50" s="45"/>
    </row>
    <row r="51" spans="8:8" s="13" ht="51.6" customFormat="1" customHeight="1">
      <c r="A51" s="24" t="s">
        <v>72</v>
      </c>
      <c r="B51" s="40" t="s">
        <v>118</v>
      </c>
      <c r="C51" s="40"/>
      <c r="D51" s="40"/>
      <c r="E51" s="40" t="s">
        <v>119</v>
      </c>
      <c r="F51" s="40"/>
      <c r="G51" s="41" t="s">
        <v>120</v>
      </c>
      <c r="H51" s="41"/>
      <c r="I51" s="41"/>
      <c r="J51" s="40" t="s">
        <v>56</v>
      </c>
      <c r="K51" s="40" t="s">
        <v>121</v>
      </c>
      <c r="L51" s="42">
        <v>2.0</v>
      </c>
      <c r="M51" s="46">
        <v>1.0</v>
      </c>
      <c r="N51" s="42">
        <v>2.0</v>
      </c>
      <c r="O51" s="44"/>
      <c r="P51" s="45"/>
    </row>
    <row r="52" spans="8:8" s="13" ht="51.6" customFormat="1" customHeight="1">
      <c r="A52" s="24" t="s">
        <v>72</v>
      </c>
      <c r="B52" s="40" t="s">
        <v>122</v>
      </c>
      <c r="C52" s="40"/>
      <c r="D52" s="40"/>
      <c r="E52" s="40" t="s">
        <v>123</v>
      </c>
      <c r="F52" s="40"/>
      <c r="G52" s="41" t="s">
        <v>75</v>
      </c>
      <c r="H52" s="41"/>
      <c r="I52" s="41"/>
      <c r="J52" s="40" t="s">
        <v>84</v>
      </c>
      <c r="K52" s="40" t="s">
        <v>50</v>
      </c>
      <c r="L52" s="42">
        <v>5.0</v>
      </c>
      <c r="M52" s="43">
        <v>1.0556</v>
      </c>
      <c r="N52" s="42">
        <v>5.0</v>
      </c>
      <c r="O52" s="44"/>
      <c r="P52" s="45"/>
    </row>
    <row r="53" spans="8:8" s="13" ht="51.6" customFormat="1" customHeight="1">
      <c r="A53" s="24" t="s">
        <v>72</v>
      </c>
      <c r="B53" s="40" t="s">
        <v>122</v>
      </c>
      <c r="C53" s="40"/>
      <c r="D53" s="40"/>
      <c r="E53" s="40" t="s">
        <v>124</v>
      </c>
      <c r="F53" s="40"/>
      <c r="G53" s="41" t="s">
        <v>75</v>
      </c>
      <c r="H53" s="41"/>
      <c r="I53" s="41"/>
      <c r="J53" s="40" t="s">
        <v>84</v>
      </c>
      <c r="K53" s="40" t="s">
        <v>50</v>
      </c>
      <c r="L53" s="42">
        <v>5.0</v>
      </c>
      <c r="M53" s="43">
        <v>1.0556</v>
      </c>
      <c r="N53" s="42">
        <v>5.0</v>
      </c>
      <c r="O53" s="44"/>
      <c r="P53" s="45"/>
    </row>
    <row r="54" spans="8:8" s="13" ht="51.6" customFormat="1" customHeight="1">
      <c r="A54" s="24" t="s">
        <v>125</v>
      </c>
      <c r="B54" s="40" t="s">
        <v>126</v>
      </c>
      <c r="C54" s="40"/>
      <c r="D54" s="40"/>
      <c r="E54" s="40" t="s">
        <v>127</v>
      </c>
      <c r="F54" s="40"/>
      <c r="G54" s="41" t="s">
        <v>128</v>
      </c>
      <c r="H54" s="41"/>
      <c r="I54" s="41"/>
      <c r="J54" s="40" t="s">
        <v>60</v>
      </c>
      <c r="K54" s="40" t="s">
        <v>26</v>
      </c>
      <c r="L54" s="42">
        <v>2.0</v>
      </c>
      <c r="M54" s="46">
        <v>1.0</v>
      </c>
      <c r="N54" s="42">
        <v>1.8</v>
      </c>
      <c r="O54" s="44"/>
      <c r="P54" s="45"/>
    </row>
    <row r="55" spans="8:8" s="13" ht="51.6" customFormat="1" customHeight="1">
      <c r="A55" s="24" t="s">
        <v>125</v>
      </c>
      <c r="B55" s="40" t="s">
        <v>126</v>
      </c>
      <c r="C55" s="40"/>
      <c r="D55" s="40"/>
      <c r="E55" s="40" t="s">
        <v>129</v>
      </c>
      <c r="F55" s="40"/>
      <c r="G55" s="41" t="s">
        <v>130</v>
      </c>
      <c r="H55" s="41"/>
      <c r="I55" s="41"/>
      <c r="J55" s="40" t="s">
        <v>60</v>
      </c>
      <c r="K55" s="40" t="s">
        <v>26</v>
      </c>
      <c r="L55" s="42">
        <v>2.0</v>
      </c>
      <c r="M55" s="46">
        <v>1.0</v>
      </c>
      <c r="N55" s="42">
        <v>1.8</v>
      </c>
      <c r="O55" s="44"/>
      <c r="P55" s="45"/>
    </row>
    <row r="56" spans="8:8" s="13" ht="51.6" customFormat="1" customHeight="1">
      <c r="A56" s="24" t="s">
        <v>125</v>
      </c>
      <c r="B56" s="40" t="s">
        <v>126</v>
      </c>
      <c r="C56" s="40"/>
      <c r="D56" s="40"/>
      <c r="E56" s="40" t="s">
        <v>131</v>
      </c>
      <c r="F56" s="40"/>
      <c r="G56" s="41" t="s">
        <v>49</v>
      </c>
      <c r="H56" s="41"/>
      <c r="I56" s="41"/>
      <c r="J56" s="40" t="s">
        <v>67</v>
      </c>
      <c r="K56" s="40" t="s">
        <v>50</v>
      </c>
      <c r="L56" s="42">
        <v>2.0</v>
      </c>
      <c r="M56" s="43">
        <v>1.0</v>
      </c>
      <c r="N56" s="42">
        <v>2.0</v>
      </c>
      <c r="O56" s="44"/>
      <c r="P56" s="45"/>
    </row>
    <row r="57" spans="8:8" s="13" ht="51.6" customFormat="1" customHeight="1">
      <c r="A57" s="24" t="s">
        <v>125</v>
      </c>
      <c r="B57" s="40" t="s">
        <v>132</v>
      </c>
      <c r="C57" s="40"/>
      <c r="D57" s="40"/>
      <c r="E57" s="40" t="s">
        <v>133</v>
      </c>
      <c r="F57" s="40"/>
      <c r="G57" s="41" t="s">
        <v>128</v>
      </c>
      <c r="H57" s="41"/>
      <c r="I57" s="41"/>
      <c r="J57" s="40" t="s">
        <v>60</v>
      </c>
      <c r="K57" s="40" t="s">
        <v>26</v>
      </c>
      <c r="L57" s="42">
        <v>2.0</v>
      </c>
      <c r="M57" s="46">
        <v>1.0</v>
      </c>
      <c r="N57" s="42">
        <v>1.8</v>
      </c>
      <c r="O57" s="44"/>
      <c r="P57" s="45"/>
    </row>
    <row r="58" spans="8:8" s="13" ht="51.6" customFormat="1" customHeight="1">
      <c r="A58" s="24" t="s">
        <v>125</v>
      </c>
      <c r="B58" s="40" t="s">
        <v>134</v>
      </c>
      <c r="C58" s="40"/>
      <c r="D58" s="40"/>
      <c r="E58" s="40" t="s">
        <v>135</v>
      </c>
      <c r="F58" s="40"/>
      <c r="G58" s="41" t="s">
        <v>128</v>
      </c>
      <c r="H58" s="41"/>
      <c r="I58" s="41"/>
      <c r="J58" s="40" t="s">
        <v>60</v>
      </c>
      <c r="K58" s="40" t="s">
        <v>26</v>
      </c>
      <c r="L58" s="42">
        <v>2.0</v>
      </c>
      <c r="M58" s="46">
        <v>1.0</v>
      </c>
      <c r="N58" s="42">
        <v>1.8</v>
      </c>
      <c r="O58" s="44"/>
      <c r="P58" s="45"/>
    </row>
    <row r="59" spans="8:8" s="13" ht="0.6" customFormat="1" customHeight="1">
      <c r="A59" s="47"/>
      <c r="B59" s="48"/>
      <c r="C59" s="48"/>
      <c r="D59" s="48"/>
      <c r="E59" s="48"/>
      <c r="F59" s="48"/>
      <c r="G59" s="48"/>
      <c r="H59" s="48"/>
      <c r="I59" s="48"/>
      <c r="J59" s="48"/>
      <c r="K59" s="48"/>
      <c r="L59" s="48"/>
      <c r="M59" s="48"/>
      <c r="N59" s="48"/>
      <c r="O59" s="48"/>
      <c r="P59" s="49"/>
    </row>
    <row r="60" spans="8:8" s="13" ht="31.95" customFormat="1" customHeight="1">
      <c r="A60" s="16" t="s">
        <v>136</v>
      </c>
      <c r="B60" s="16"/>
      <c r="C60" s="16"/>
      <c r="D60" s="16"/>
      <c r="E60" s="16"/>
      <c r="F60" s="16"/>
      <c r="G60" s="16"/>
      <c r="H60" s="16"/>
      <c r="I60" s="16"/>
      <c r="J60" s="16"/>
      <c r="K60" s="16"/>
      <c r="L60" s="50">
        <v>100.0</v>
      </c>
      <c r="M60" s="50"/>
      <c r="N60" s="42">
        <v>86.1</v>
      </c>
      <c r="O60" s="51"/>
      <c r="P60" s="52"/>
    </row>
    <row r="61" spans="8:8" s="13" ht="33.0" customFormat="1" customHeight="1">
      <c r="A61" s="53" t="s">
        <v>137</v>
      </c>
      <c r="B61" s="54"/>
      <c r="C61" s="54"/>
      <c r="D61" s="54"/>
      <c r="E61" s="54"/>
      <c r="F61" s="54"/>
      <c r="G61" s="54"/>
      <c r="H61" s="54"/>
      <c r="I61" s="54"/>
      <c r="J61" s="54"/>
      <c r="K61" s="54"/>
      <c r="L61" s="54"/>
      <c r="M61" s="54"/>
      <c r="N61" s="54"/>
      <c r="O61" s="54"/>
      <c r="P61" s="55"/>
    </row>
    <row r="62" spans="8:8" s="13" ht="21.75" customFormat="1" customHeight="1">
      <c r="A62" s="56" t="s">
        <v>138</v>
      </c>
      <c r="B62" s="56"/>
      <c r="C62" s="56"/>
      <c r="D62" s="56"/>
      <c r="E62" s="56"/>
      <c r="F62" s="56"/>
      <c r="G62" s="56"/>
      <c r="H62" s="56"/>
      <c r="I62" s="56"/>
      <c r="J62" s="56"/>
      <c r="K62" s="56"/>
      <c r="L62" s="56"/>
      <c r="M62" s="56"/>
      <c r="N62" s="56"/>
      <c r="O62" s="56"/>
    </row>
  </sheetData>
  <mergeCells count="208">
    <mergeCell ref="A1:P1"/>
    <mergeCell ref="K15:K16"/>
    <mergeCell ref="K7:L7"/>
    <mergeCell ref="C9:E9"/>
    <mergeCell ref="F10:H10"/>
    <mergeCell ref="M9:N9"/>
    <mergeCell ref="A17:A26"/>
    <mergeCell ref="B17:D20"/>
    <mergeCell ref="B21:D22"/>
    <mergeCell ref="J15:J16"/>
    <mergeCell ref="A2:P2"/>
    <mergeCell ref="G15:I16"/>
    <mergeCell ref="A5:B11"/>
    <mergeCell ref="N15:N16"/>
    <mergeCell ref="M15:M16"/>
    <mergeCell ref="L15:L16"/>
    <mergeCell ref="O15:P16"/>
    <mergeCell ref="G27:I27"/>
    <mergeCell ref="B27:D44"/>
    <mergeCell ref="B26:D26"/>
    <mergeCell ref="G31:I31"/>
    <mergeCell ref="E31:F31"/>
    <mergeCell ref="E30:F30"/>
    <mergeCell ref="O41:P41"/>
    <mergeCell ref="E46:F46"/>
    <mergeCell ref="G45:I45"/>
    <mergeCell ref="O43:P43"/>
    <mergeCell ref="B45:D50"/>
    <mergeCell ref="B52:D53"/>
    <mergeCell ref="B54:D56"/>
    <mergeCell ref="A27:A53"/>
    <mergeCell ref="G30:I30"/>
    <mergeCell ref="E22:F22"/>
    <mergeCell ref="C3:P3"/>
    <mergeCell ref="C4:E4"/>
    <mergeCell ref="A4:B4"/>
    <mergeCell ref="K4:L4"/>
    <mergeCell ref="I4:J4"/>
    <mergeCell ref="F4:H4"/>
    <mergeCell ref="F8:H8"/>
    <mergeCell ref="O17:P17"/>
    <mergeCell ref="A12:P12"/>
    <mergeCell ref="O18:P18"/>
    <mergeCell ref="C11:E11"/>
    <mergeCell ref="K9:L9"/>
    <mergeCell ref="C14:P14"/>
    <mergeCell ref="C13:P13"/>
    <mergeCell ref="M10:N10"/>
    <mergeCell ref="O19:P19"/>
    <mergeCell ref="E26:F26"/>
    <mergeCell ref="O33:P33"/>
    <mergeCell ref="O32:P32"/>
    <mergeCell ref="O31:P31"/>
    <mergeCell ref="G28:I28"/>
    <mergeCell ref="G29:I29"/>
    <mergeCell ref="O30:P30"/>
    <mergeCell ref="O48:P48"/>
    <mergeCell ref="A59:P59"/>
    <mergeCell ref="B58:D58"/>
    <mergeCell ref="G47:I47"/>
    <mergeCell ref="O57:P57"/>
    <mergeCell ref="E57:F57"/>
    <mergeCell ref="O60:P60"/>
    <mergeCell ref="A60:J60"/>
    <mergeCell ref="G58:I58"/>
    <mergeCell ref="E58:F58"/>
    <mergeCell ref="G57:I57"/>
    <mergeCell ref="O58:P58"/>
    <mergeCell ref="A62:O62"/>
    <mergeCell ref="A61:P61"/>
    <mergeCell ref="B57:D57"/>
    <mergeCell ref="O47:P47"/>
    <mergeCell ref="B51:D51"/>
    <mergeCell ref="O50:P50"/>
    <mergeCell ref="G49:I49"/>
    <mergeCell ref="O49:P49"/>
    <mergeCell ref="E50:F50"/>
    <mergeCell ref="A54:A58"/>
    <mergeCell ref="O34:P34"/>
    <mergeCell ref="G42:I42"/>
    <mergeCell ref="O42:P42"/>
    <mergeCell ref="E47:F47"/>
    <mergeCell ref="G48:I48"/>
    <mergeCell ref="O36:P36"/>
    <mergeCell ref="G43:I43"/>
    <mergeCell ref="O44:P44"/>
    <mergeCell ref="E42:F42"/>
    <mergeCell ref="O35:P35"/>
    <mergeCell ref="E43:F43"/>
    <mergeCell ref="O38:P38"/>
    <mergeCell ref="G46:I46"/>
    <mergeCell ref="O45:P45"/>
    <mergeCell ref="G50:I50"/>
    <mergeCell ref="E48:F48"/>
    <mergeCell ref="A3:B3"/>
    <mergeCell ref="K5:L5"/>
    <mergeCell ref="F6:H6"/>
    <mergeCell ref="B23:D23"/>
    <mergeCell ref="G33:I33"/>
    <mergeCell ref="E34:F34"/>
    <mergeCell ref="M5:N5"/>
    <mergeCell ref="F7:H7"/>
    <mergeCell ref="C6:E6"/>
    <mergeCell ref="M7:N7"/>
    <mergeCell ref="M8:N8"/>
    <mergeCell ref="G26:I26"/>
    <mergeCell ref="E35:F35"/>
    <mergeCell ref="E29:F29"/>
    <mergeCell ref="G35:I35"/>
    <mergeCell ref="E37:F37"/>
    <mergeCell ref="E32:F32"/>
    <mergeCell ref="G39:I39"/>
    <mergeCell ref="E41:F41"/>
    <mergeCell ref="G38:I38"/>
    <mergeCell ref="E33:F33"/>
    <mergeCell ref="G32:I32"/>
    <mergeCell ref="E36:F36"/>
    <mergeCell ref="G36:I36"/>
    <mergeCell ref="G40:I40"/>
    <mergeCell ref="G34:I34"/>
    <mergeCell ref="E39:F39"/>
    <mergeCell ref="E40:F40"/>
    <mergeCell ref="E38:F38"/>
    <mergeCell ref="G37:I37"/>
    <mergeCell ref="G41:I41"/>
    <mergeCell ref="G24:I24"/>
    <mergeCell ref="O29:P29"/>
    <mergeCell ref="E27:F27"/>
    <mergeCell ref="E28:F28"/>
    <mergeCell ref="G44:I44"/>
    <mergeCell ref="O51:P51"/>
    <mergeCell ref="E52:F52"/>
    <mergeCell ref="O46:P46"/>
    <mergeCell ref="G53:I53"/>
    <mergeCell ref="E51:F51"/>
    <mergeCell ref="E49:F49"/>
    <mergeCell ref="O53:P53"/>
    <mergeCell ref="G54:I54"/>
    <mergeCell ref="G51:I51"/>
    <mergeCell ref="O54:P54"/>
    <mergeCell ref="E55:F55"/>
    <mergeCell ref="O52:P52"/>
    <mergeCell ref="G56:I56"/>
    <mergeCell ref="E54:F54"/>
    <mergeCell ref="E53:F53"/>
    <mergeCell ref="E56:F56"/>
    <mergeCell ref="G52:I52"/>
    <mergeCell ref="O56:P56"/>
    <mergeCell ref="G55:I55"/>
    <mergeCell ref="O55:P55"/>
    <mergeCell ref="C10:E10"/>
    <mergeCell ref="O20:P20"/>
    <mergeCell ref="M4:N4"/>
    <mergeCell ref="C5:E5"/>
    <mergeCell ref="M6:N6"/>
    <mergeCell ref="I8:J8"/>
    <mergeCell ref="A15:F15"/>
    <mergeCell ref="E16:F16"/>
    <mergeCell ref="G17:I17"/>
    <mergeCell ref="C8:E8"/>
    <mergeCell ref="K6:L6"/>
    <mergeCell ref="F5:H5"/>
    <mergeCell ref="I6:J6"/>
    <mergeCell ref="I7:J7"/>
    <mergeCell ref="M11:N11"/>
    <mergeCell ref="I9:J9"/>
    <mergeCell ref="F11:H11"/>
    <mergeCell ref="I11:J11"/>
    <mergeCell ref="I10:J10"/>
    <mergeCell ref="K10:L10"/>
    <mergeCell ref="A13:B13"/>
    <mergeCell ref="A14:B14"/>
    <mergeCell ref="E17:F17"/>
    <mergeCell ref="O22:P22"/>
    <mergeCell ref="G19:I19"/>
    <mergeCell ref="G20:I20"/>
    <mergeCell ref="E18:F18"/>
    <mergeCell ref="O26:P26"/>
    <mergeCell ref="O25:P25"/>
    <mergeCell ref="O24:P24"/>
    <mergeCell ref="O21:P21"/>
    <mergeCell ref="O23:P23"/>
    <mergeCell ref="O28:P28"/>
    <mergeCell ref="O27:P27"/>
    <mergeCell ref="G18:I18"/>
    <mergeCell ref="E20:F20"/>
    <mergeCell ref="I5:J5"/>
    <mergeCell ref="F9:H9"/>
    <mergeCell ref="C7:E7"/>
    <mergeCell ref="K8:L8"/>
    <mergeCell ref="G25:I25"/>
    <mergeCell ref="O40:P40"/>
    <mergeCell ref="G21:I21"/>
    <mergeCell ref="B25:D25"/>
    <mergeCell ref="E25:F25"/>
    <mergeCell ref="E24:F24"/>
    <mergeCell ref="K11:L11"/>
    <mergeCell ref="E23:F23"/>
    <mergeCell ref="B16:D16"/>
    <mergeCell ref="E44:F44"/>
    <mergeCell ref="O37:P37"/>
    <mergeCell ref="B24:D24"/>
    <mergeCell ref="G22:I22"/>
    <mergeCell ref="E21:F21"/>
    <mergeCell ref="G23:I23"/>
    <mergeCell ref="E19:F19"/>
    <mergeCell ref="E45:F45"/>
    <mergeCell ref="O39:P39"/>
  </mergeCells>
  <pageMargins left="0.75" right="0.75" top="1.0" bottom="1.0" header="0.5" footer="0.5"/>
  <pageSetup paperSize="9" scale="72" orientation="landscape"/>
</worksheet>
</file>

<file path=xl/worksheets/sheet4.xml><?xml version="1.0" encoding="utf-8"?>
<worksheet xmlns:r="http://schemas.openxmlformats.org/officeDocument/2006/relationships" xmlns="http://schemas.openxmlformats.org/spreadsheetml/2006/main">
  <dimension ref="A1:L11"/>
  <sheetViews>
    <sheetView workbookViewId="0">
      <selection activeCell="C9" sqref="C9"/>
    </sheetView>
  </sheetViews>
  <sheetFormatPr defaultRowHeight="13.5" defaultColWidth="9"/>
  <cols>
    <col min="1" max="1" customWidth="1" width="8.125" style="57"/>
    <col min="2" max="2" customWidth="1" width="27.125" style="58"/>
    <col min="3" max="3" customWidth="1" width="29.273438" style="58"/>
    <col min="4" max="4" customWidth="1" width="12.625" style="58"/>
    <col min="5" max="6" customWidth="1" width="13.2578125" style="58"/>
    <col min="7" max="7" customWidth="1" width="12.625" style="58"/>
    <col min="8" max="8" customWidth="1" width="21.375" style="58"/>
    <col min="9" max="11" customWidth="1" width="12.625" style="58"/>
    <col min="12" max="16384" customWidth="0" width="9.0" style="58"/>
  </cols>
  <sheetData>
    <row r="1" spans="8:8" ht="57.0" customHeight="1">
      <c r="A1" s="59" t="s">
        <v>139</v>
      </c>
      <c r="B1" s="59"/>
      <c r="C1" s="59"/>
      <c r="D1" s="59"/>
      <c r="E1" s="59"/>
      <c r="F1" s="59"/>
      <c r="G1" s="59"/>
      <c r="H1" s="59"/>
      <c r="I1" s="59"/>
      <c r="J1" s="59"/>
      <c r="K1" s="59"/>
    </row>
    <row r="2" spans="8:8" s="60" ht="30.0" customFormat="1" customHeight="1">
      <c r="A2" s="61" t="s">
        <v>140</v>
      </c>
      <c r="B2" s="62" t="s">
        <v>141</v>
      </c>
      <c r="C2" s="63" t="s">
        <v>142</v>
      </c>
      <c r="D2" s="62" t="s">
        <v>143</v>
      </c>
      <c r="E2" s="62"/>
      <c r="F2" s="62"/>
      <c r="G2" s="62"/>
      <c r="H2" s="62"/>
      <c r="I2" s="62"/>
      <c r="J2" s="61" t="s">
        <v>144</v>
      </c>
      <c r="K2" s="61" t="s">
        <v>145</v>
      </c>
    </row>
    <row r="3" spans="8:8" s="60" ht="30.0" customFormat="1" customHeight="1">
      <c r="A3" s="64"/>
      <c r="B3" s="62"/>
      <c r="C3" s="63"/>
      <c r="D3" s="62" t="s">
        <v>146</v>
      </c>
      <c r="E3" s="62"/>
      <c r="F3" s="62"/>
      <c r="G3" s="62"/>
      <c r="H3" s="62" t="s">
        <v>147</v>
      </c>
      <c r="I3" s="62" t="s">
        <v>148</v>
      </c>
      <c r="J3" s="64"/>
      <c r="K3" s="64"/>
    </row>
    <row r="4" spans="8:8" s="60" ht="30.0" customFormat="1" customHeight="1">
      <c r="A4" s="65"/>
      <c r="B4" s="62"/>
      <c r="C4" s="63"/>
      <c r="D4" s="63" t="s">
        <v>149</v>
      </c>
      <c r="E4" s="62" t="s">
        <v>150</v>
      </c>
      <c r="F4" s="62" t="s">
        <v>151</v>
      </c>
      <c r="G4" s="62" t="s">
        <v>152</v>
      </c>
      <c r="H4" s="62"/>
      <c r="I4" s="63"/>
      <c r="J4" s="65"/>
      <c r="K4" s="64"/>
    </row>
    <row r="5" spans="8:8" ht="30.0" customHeight="1">
      <c r="A5" s="66">
        <v>1.0</v>
      </c>
      <c r="B5" s="67" t="s">
        <v>153</v>
      </c>
      <c r="C5" s="67" t="s">
        <v>17</v>
      </c>
      <c r="D5" s="68">
        <f>E5+F5+G5</f>
        <v>145.0</v>
      </c>
      <c r="E5" s="68">
        <v>145.0</v>
      </c>
      <c r="F5" s="68"/>
      <c r="G5" s="68"/>
      <c r="H5" s="68">
        <v>145.0</v>
      </c>
      <c r="I5" s="69">
        <f>H5/E5</f>
        <v>1.0</v>
      </c>
      <c r="J5" s="68">
        <v>98.0</v>
      </c>
      <c r="K5" s="68"/>
    </row>
    <row r="6" spans="8:8" ht="30.0" customHeight="1">
      <c r="A6" s="66">
        <v>2.0</v>
      </c>
      <c r="B6" s="67" t="s">
        <v>154</v>
      </c>
      <c r="C6" s="67" t="s">
        <v>17</v>
      </c>
      <c r="D6" s="68">
        <f>E6+F6+G6</f>
        <v>8.0</v>
      </c>
      <c r="E6" s="68">
        <v>8.0</v>
      </c>
      <c r="F6" s="68"/>
      <c r="G6" s="68"/>
      <c r="H6" s="68">
        <v>8.0</v>
      </c>
      <c r="I6" s="69">
        <f>H6/E6</f>
        <v>1.0</v>
      </c>
      <c r="J6" s="68">
        <v>100.0</v>
      </c>
      <c r="K6" s="68"/>
    </row>
    <row r="7" spans="8:8" ht="30.0" customHeight="1">
      <c r="A7" s="66">
        <v>3.0</v>
      </c>
      <c r="B7" s="70" t="s">
        <v>155</v>
      </c>
      <c r="C7" s="67" t="s">
        <v>17</v>
      </c>
      <c r="D7" s="68">
        <f>E7+F7+G7</f>
        <v>120.0</v>
      </c>
      <c r="E7" s="66">
        <v>120.0</v>
      </c>
      <c r="F7" s="66"/>
      <c r="G7" s="66"/>
      <c r="H7" s="66">
        <v>120.0</v>
      </c>
      <c r="I7" s="69">
        <f>H7/E7</f>
        <v>1.0</v>
      </c>
      <c r="J7" s="66">
        <v>100.0</v>
      </c>
      <c r="K7" s="71"/>
    </row>
    <row r="8" spans="8:8" ht="30.0" customHeight="1">
      <c r="A8" s="66">
        <v>4.0</v>
      </c>
      <c r="B8" s="71" t="s">
        <v>156</v>
      </c>
      <c r="C8" s="67" t="s">
        <v>17</v>
      </c>
      <c r="D8" s="68">
        <f>E8+F8+G8</f>
        <v>80.0</v>
      </c>
      <c r="E8" s="66">
        <v>80.0</v>
      </c>
      <c r="F8" s="66"/>
      <c r="G8" s="66"/>
      <c r="H8" s="66">
        <v>79.62</v>
      </c>
      <c r="I8" s="69">
        <f>H8/E8</f>
        <v>0.9952500000000001</v>
      </c>
      <c r="J8" s="66">
        <v>95.85</v>
      </c>
      <c r="K8" s="71"/>
    </row>
    <row r="9" spans="8:8" ht="30.0" customHeight="1">
      <c r="A9" s="66">
        <v>5.0</v>
      </c>
      <c r="B9" s="71" t="s">
        <v>157</v>
      </c>
      <c r="C9" s="67" t="s">
        <v>17</v>
      </c>
      <c r="D9" s="68">
        <f>E9+F9+G9</f>
        <v>30.0</v>
      </c>
      <c r="E9" s="66">
        <v>30.0</v>
      </c>
      <c r="F9" s="66"/>
      <c r="G9" s="66"/>
      <c r="H9" s="66">
        <v>30.0</v>
      </c>
      <c r="I9" s="69">
        <f>H9/E9</f>
        <v>1.0</v>
      </c>
      <c r="J9" s="66">
        <v>98.0</v>
      </c>
      <c r="K9" s="71"/>
    </row>
    <row r="10" spans="8:8" ht="30.0" customHeight="1">
      <c r="A10" s="66"/>
      <c r="B10" s="71"/>
      <c r="C10" s="71"/>
      <c r="D10" s="71"/>
      <c r="E10" s="71"/>
      <c r="F10" s="71"/>
      <c r="G10" s="71"/>
      <c r="H10" s="71"/>
      <c r="I10" s="71"/>
      <c r="J10" s="71"/>
      <c r="K10" s="71"/>
    </row>
    <row r="11" spans="8:8" ht="30.0" customHeight="1">
      <c r="A11" s="66"/>
      <c r="B11" s="68" t="s">
        <v>158</v>
      </c>
      <c r="C11" s="71"/>
      <c r="D11" s="66">
        <f>SUM(D5:D10)</f>
        <v>383.0</v>
      </c>
      <c r="E11" s="66">
        <f t="shared" si="0" ref="E11:J11">SUM(E5:E10)</f>
        <v>383.0</v>
      </c>
      <c r="F11" s="66">
        <f t="shared" si="0"/>
        <v>0.0</v>
      </c>
      <c r="G11" s="66">
        <f t="shared" si="0"/>
        <v>0.0</v>
      </c>
      <c r="H11" s="66">
        <f t="shared" si="0"/>
        <v>382.62</v>
      </c>
      <c r="I11" s="66"/>
      <c r="J11" s="66"/>
      <c r="K11" s="71"/>
    </row>
  </sheetData>
  <mergeCells count="10">
    <mergeCell ref="A1:K1"/>
    <mergeCell ref="A2:A4"/>
    <mergeCell ref="J2:J4"/>
    <mergeCell ref="H3:H4"/>
    <mergeCell ref="D3:G3"/>
    <mergeCell ref="K2:K4"/>
    <mergeCell ref="B2:B4"/>
    <mergeCell ref="I3:I4"/>
    <mergeCell ref="C2:C4"/>
    <mergeCell ref="D2:I2"/>
  </mergeCells>
  <pageMargins left="0.75" right="0.75" top="1.0" bottom="1.0" header="0.5" footer="0.5"/>
  <pageSetup paperSize="9" scale="81" orientation="landscape"/>
</worksheet>
</file>

<file path=xl/worksheets/sheet5.xml><?xml version="1.0" encoding="utf-8"?>
<worksheet xmlns:r="http://schemas.openxmlformats.org/officeDocument/2006/relationships" xmlns="http://schemas.openxmlformats.org/spreadsheetml/2006/main">
  <dimension ref="A1:O34"/>
  <sheetViews>
    <sheetView workbookViewId="0">
      <selection activeCell="F15" sqref="F15:G32"/>
    </sheetView>
  </sheetViews>
  <sheetFormatPr defaultRowHeight="13.5"/>
  <cols>
    <col min="2" max="5" customWidth="1" width="7.5078125" style="0"/>
    <col min="6" max="6" customWidth="1" width="25.449219" style="0"/>
    <col min="7" max="7" customWidth="1" width="7.6328125" style="0"/>
    <col min="8" max="8" customWidth="1" width="13.0" style="0"/>
    <col min="9" max="9" customWidth="1" width="12.449219" style="0"/>
    <col min="10" max="10" customWidth="1" width="6.6328125" style="0"/>
    <col min="11" max="11" customWidth="1" width="8.816406" style="0"/>
    <col min="12" max="12" customWidth="1" width="14.339844" style="0"/>
    <col min="13" max="13" customWidth="1" width="10.75" style="72"/>
    <col min="14" max="14" customWidth="1" width="16.898438" style="0"/>
  </cols>
  <sheetData>
    <row r="1" spans="8:8" ht="39.0" customFormat="1" customHeight="1">
      <c r="A1" s="73" t="s">
        <v>159</v>
      </c>
      <c r="B1" s="73"/>
      <c r="C1" s="73"/>
      <c r="D1" s="73"/>
      <c r="E1" s="73"/>
      <c r="F1" s="73"/>
      <c r="G1" s="73"/>
      <c r="H1" s="73"/>
      <c r="I1" s="73"/>
      <c r="J1" s="73"/>
      <c r="K1" s="73"/>
      <c r="L1" s="73"/>
      <c r="M1" s="73"/>
      <c r="N1" s="73"/>
    </row>
    <row r="2" spans="8:8" ht="15.0" customFormat="1" customHeight="1">
      <c r="A2" s="74" t="s">
        <v>15</v>
      </c>
      <c r="B2" s="74"/>
      <c r="C2" s="74"/>
      <c r="D2" s="74"/>
      <c r="E2" s="74"/>
      <c r="F2" s="74"/>
      <c r="G2" s="74"/>
      <c r="H2" s="74"/>
      <c r="I2" s="74"/>
      <c r="J2" s="74"/>
      <c r="K2" s="74"/>
      <c r="L2" s="74"/>
      <c r="M2" s="74"/>
      <c r="N2" s="74"/>
    </row>
    <row r="3" spans="8:8" ht="28.0" customFormat="1" customHeight="1">
      <c r="A3" s="75" t="s">
        <v>141</v>
      </c>
      <c r="B3" s="75"/>
      <c r="C3" s="76" t="s">
        <v>153</v>
      </c>
      <c r="D3" s="76"/>
      <c r="E3" s="76"/>
      <c r="F3" s="76"/>
      <c r="G3" s="76"/>
      <c r="H3" s="76"/>
      <c r="I3" s="76"/>
      <c r="J3" s="76"/>
      <c r="K3" s="76"/>
      <c r="L3" s="76"/>
      <c r="M3" s="76"/>
      <c r="N3" s="76"/>
    </row>
    <row r="4" spans="8:8" ht="28.0" customFormat="1" customHeight="1">
      <c r="A4" s="75" t="s">
        <v>142</v>
      </c>
      <c r="B4" s="75"/>
      <c r="C4" s="76" t="s">
        <v>160</v>
      </c>
      <c r="D4" s="76"/>
      <c r="E4" s="76"/>
      <c r="F4" s="76"/>
      <c r="G4" s="76"/>
      <c r="H4" s="76"/>
      <c r="I4" s="75" t="s">
        <v>161</v>
      </c>
      <c r="J4" s="75"/>
      <c r="K4" s="75" t="s">
        <v>17</v>
      </c>
      <c r="L4" s="75"/>
      <c r="M4" s="75"/>
      <c r="N4" s="75"/>
    </row>
    <row r="5" spans="8:8" ht="28.0" customFormat="1" customHeight="1">
      <c r="A5" s="75"/>
      <c r="B5" s="75"/>
      <c r="C5" s="75"/>
      <c r="D5" s="75"/>
      <c r="E5" s="75" t="s">
        <v>18</v>
      </c>
      <c r="F5" s="75"/>
      <c r="G5" s="75" t="s">
        <v>19</v>
      </c>
      <c r="H5" s="75"/>
      <c r="I5" s="75" t="s">
        <v>20</v>
      </c>
      <c r="J5" s="75"/>
      <c r="K5" s="75" t="s">
        <v>41</v>
      </c>
      <c r="L5" s="75" t="s">
        <v>162</v>
      </c>
      <c r="M5" s="77" t="s">
        <v>22</v>
      </c>
      <c r="N5" s="77"/>
    </row>
    <row r="6" spans="8:8" ht="28.0" customFormat="1" customHeight="1">
      <c r="A6" s="77" t="s">
        <v>163</v>
      </c>
      <c r="B6" s="77"/>
      <c r="C6" s="75" t="s">
        <v>164</v>
      </c>
      <c r="D6" s="75"/>
      <c r="E6" s="75">
        <v>1000000.0</v>
      </c>
      <c r="F6" s="75"/>
      <c r="G6" s="75">
        <v>1450000.0</v>
      </c>
      <c r="H6" s="75"/>
      <c r="I6" s="75" t="s">
        <v>165</v>
      </c>
      <c r="J6" s="75"/>
      <c r="K6" s="75" t="s">
        <v>166</v>
      </c>
      <c r="L6" s="78" t="s">
        <v>67</v>
      </c>
      <c r="M6" s="79" t="s">
        <v>166</v>
      </c>
      <c r="N6" s="79"/>
    </row>
    <row r="7" spans="8:8" ht="28.0" customFormat="1" customHeight="1">
      <c r="A7" s="77" t="s">
        <v>163</v>
      </c>
      <c r="B7" s="77"/>
      <c r="C7" s="75" t="s">
        <v>167</v>
      </c>
      <c r="D7" s="75"/>
      <c r="E7" s="75" t="s">
        <v>168</v>
      </c>
      <c r="F7" s="75"/>
      <c r="G7" s="75" t="s">
        <v>165</v>
      </c>
      <c r="H7" s="75"/>
      <c r="I7" s="75" t="s">
        <v>165</v>
      </c>
      <c r="J7" s="75"/>
      <c r="K7" s="75" t="s">
        <v>169</v>
      </c>
      <c r="L7" s="78" t="s">
        <v>67</v>
      </c>
      <c r="M7" s="79" t="s">
        <v>166</v>
      </c>
      <c r="N7" s="79"/>
    </row>
    <row r="8" spans="8:8" ht="28.0" customFormat="1" customHeight="1">
      <c r="A8" s="77" t="s">
        <v>163</v>
      </c>
      <c r="B8" s="77"/>
      <c r="C8" s="75" t="s">
        <v>151</v>
      </c>
      <c r="D8" s="75"/>
      <c r="E8" s="75" t="s">
        <v>56</v>
      </c>
      <c r="F8" s="75"/>
      <c r="G8" s="75" t="s">
        <v>56</v>
      </c>
      <c r="H8" s="75"/>
      <c r="I8" s="75" t="s">
        <v>56</v>
      </c>
      <c r="J8" s="75"/>
      <c r="K8" s="75" t="s">
        <v>169</v>
      </c>
      <c r="L8" s="78" t="s">
        <v>56</v>
      </c>
      <c r="M8" s="79" t="s">
        <v>56</v>
      </c>
      <c r="N8" s="79"/>
    </row>
    <row r="9" spans="8:8" ht="28.0" customFormat="1" customHeight="1">
      <c r="A9" s="77" t="s">
        <v>163</v>
      </c>
      <c r="B9" s="77"/>
      <c r="C9" s="75" t="s">
        <v>170</v>
      </c>
      <c r="D9" s="75"/>
      <c r="E9" s="75" t="s">
        <v>56</v>
      </c>
      <c r="F9" s="75"/>
      <c r="G9" s="75" t="s">
        <v>56</v>
      </c>
      <c r="H9" s="75"/>
      <c r="I9" s="75" t="s">
        <v>56</v>
      </c>
      <c r="J9" s="75"/>
      <c r="K9" s="75" t="s">
        <v>169</v>
      </c>
      <c r="L9" s="78" t="s">
        <v>56</v>
      </c>
      <c r="M9" s="79" t="s">
        <v>56</v>
      </c>
      <c r="N9" s="79"/>
    </row>
    <row r="10" spans="8:8" ht="28.0" customFormat="1" customHeight="1">
      <c r="A10" s="77"/>
      <c r="B10" s="77"/>
      <c r="C10" s="77"/>
      <c r="D10" s="77"/>
      <c r="E10" s="77"/>
      <c r="F10" s="77"/>
      <c r="G10" s="77"/>
      <c r="H10" s="77"/>
      <c r="I10" s="77"/>
      <c r="J10" s="77"/>
      <c r="K10" s="77"/>
      <c r="L10" s="77"/>
      <c r="M10" s="77"/>
      <c r="N10" s="77"/>
    </row>
    <row r="11" spans="8:8" ht="28.0" customFormat="1" customHeight="1">
      <c r="A11" s="77" t="s">
        <v>23</v>
      </c>
      <c r="B11" s="77"/>
      <c r="C11" s="77" t="s">
        <v>26</v>
      </c>
      <c r="D11" s="77"/>
      <c r="E11" s="77"/>
      <c r="F11" s="77"/>
      <c r="G11" s="77"/>
      <c r="H11" s="77"/>
      <c r="I11" s="77"/>
      <c r="J11" s="77"/>
      <c r="K11" s="77"/>
      <c r="L11" s="77"/>
      <c r="M11" s="77"/>
      <c r="N11" s="77"/>
    </row>
    <row r="12" spans="8:8" ht="28.0" customFormat="1" customHeight="1">
      <c r="A12" s="75" t="s">
        <v>171</v>
      </c>
      <c r="B12" s="75"/>
      <c r="C12" s="75" t="s">
        <v>33</v>
      </c>
      <c r="D12" s="75"/>
      <c r="E12" s="75"/>
      <c r="F12" s="75"/>
      <c r="G12" s="75"/>
      <c r="H12" s="75"/>
      <c r="I12" s="75" t="s">
        <v>35</v>
      </c>
      <c r="J12" s="75"/>
      <c r="K12" s="75"/>
      <c r="L12" s="75"/>
      <c r="M12" s="75"/>
      <c r="N12" s="75"/>
    </row>
    <row r="13" spans="8:8" ht="88.0" customFormat="1" customHeight="1">
      <c r="A13" s="75"/>
      <c r="B13" s="75"/>
      <c r="C13" s="80" t="s">
        <v>172</v>
      </c>
      <c r="D13" s="80"/>
      <c r="E13" s="80"/>
      <c r="F13" s="80"/>
      <c r="G13" s="80"/>
      <c r="H13" s="80"/>
      <c r="I13" s="80" t="s">
        <v>173</v>
      </c>
      <c r="J13" s="80"/>
      <c r="K13" s="80"/>
      <c r="L13" s="80"/>
      <c r="M13" s="80"/>
      <c r="N13" s="80"/>
    </row>
    <row r="14" spans="8:8" ht="28.0" customFormat="1" customHeight="1">
      <c r="A14" s="75"/>
      <c r="B14" s="75" t="s">
        <v>43</v>
      </c>
      <c r="C14" s="75"/>
      <c r="D14" s="75" t="s">
        <v>44</v>
      </c>
      <c r="E14" s="75"/>
      <c r="F14" s="75" t="s">
        <v>45</v>
      </c>
      <c r="G14" s="75"/>
      <c r="H14" s="75" t="s">
        <v>174</v>
      </c>
      <c r="I14" s="75" t="s">
        <v>39</v>
      </c>
      <c r="J14" s="75" t="s">
        <v>41</v>
      </c>
      <c r="K14" s="75" t="s">
        <v>40</v>
      </c>
      <c r="L14" s="75" t="s">
        <v>42</v>
      </c>
      <c r="M14" s="77" t="s">
        <v>22</v>
      </c>
      <c r="N14" s="77" t="s">
        <v>23</v>
      </c>
    </row>
    <row r="15" spans="8:8" ht="28.0" customFormat="1" customHeight="1">
      <c r="A15" s="81" t="s">
        <v>175</v>
      </c>
      <c r="B15" s="77" t="s">
        <v>176</v>
      </c>
      <c r="C15" s="77"/>
      <c r="D15" s="77" t="s">
        <v>177</v>
      </c>
      <c r="E15" s="77"/>
      <c r="F15" s="77" t="s">
        <v>178</v>
      </c>
      <c r="G15" s="77"/>
      <c r="H15" s="77">
        <f>100%</f>
        <v>1.0</v>
      </c>
      <c r="I15" s="77" t="s">
        <v>67</v>
      </c>
      <c r="J15" s="82">
        <v>20.0</v>
      </c>
      <c r="K15" s="77" t="s">
        <v>50</v>
      </c>
      <c r="L15" s="83">
        <v>1.0</v>
      </c>
      <c r="M15" s="82">
        <v>20.0</v>
      </c>
      <c r="N15" s="83"/>
    </row>
    <row r="16" spans="8:8" ht="28.0" customFormat="1" customHeight="1">
      <c r="A16" s="81" t="s">
        <v>175</v>
      </c>
      <c r="B16" s="77" t="s">
        <v>179</v>
      </c>
      <c r="C16" s="77"/>
      <c r="D16" s="77" t="s">
        <v>180</v>
      </c>
      <c r="E16" s="77"/>
      <c r="F16" s="77" t="s">
        <v>181</v>
      </c>
      <c r="G16" s="77"/>
      <c r="H16" s="77" t="s">
        <v>75</v>
      </c>
      <c r="I16" s="77">
        <v>98.22</v>
      </c>
      <c r="J16" s="82">
        <v>3.0</v>
      </c>
      <c r="K16" s="77" t="s">
        <v>50</v>
      </c>
      <c r="L16" s="83">
        <v>1.0913</v>
      </c>
      <c r="M16" s="82">
        <v>3.0</v>
      </c>
      <c r="N16" s="83"/>
    </row>
    <row r="17" spans="8:8" ht="28.0" customFormat="1" customHeight="1">
      <c r="A17" s="81" t="s">
        <v>175</v>
      </c>
      <c r="B17" s="77" t="s">
        <v>179</v>
      </c>
      <c r="C17" s="77"/>
      <c r="D17" s="77" t="s">
        <v>180</v>
      </c>
      <c r="E17" s="77"/>
      <c r="F17" s="77" t="s">
        <v>182</v>
      </c>
      <c r="G17" s="77"/>
      <c r="H17" s="77">
        <f>100%</f>
        <v>1.0</v>
      </c>
      <c r="I17" s="77" t="s">
        <v>67</v>
      </c>
      <c r="J17" s="82">
        <v>3.0</v>
      </c>
      <c r="K17" s="77" t="s">
        <v>50</v>
      </c>
      <c r="L17" s="83">
        <v>1.0</v>
      </c>
      <c r="M17" s="82">
        <v>3.0</v>
      </c>
      <c r="N17" s="83"/>
    </row>
    <row r="18" spans="8:8" ht="28.0" customFormat="1" customHeight="1">
      <c r="A18" s="81" t="s">
        <v>175</v>
      </c>
      <c r="B18" s="77" t="s">
        <v>179</v>
      </c>
      <c r="C18" s="77"/>
      <c r="D18" s="77" t="s">
        <v>180</v>
      </c>
      <c r="E18" s="77"/>
      <c r="F18" s="77" t="s">
        <v>183</v>
      </c>
      <c r="G18" s="77"/>
      <c r="H18" s="77" t="s">
        <v>49</v>
      </c>
      <c r="I18" s="77" t="s">
        <v>67</v>
      </c>
      <c r="J18" s="82">
        <v>3.0</v>
      </c>
      <c r="K18" s="77" t="s">
        <v>50</v>
      </c>
      <c r="L18" s="83">
        <v>1.0</v>
      </c>
      <c r="M18" s="82">
        <v>3.0</v>
      </c>
      <c r="N18" s="83"/>
    </row>
    <row r="19" spans="8:8" ht="28.0" customFormat="1" customHeight="1">
      <c r="A19" s="81" t="s">
        <v>175</v>
      </c>
      <c r="B19" s="77" t="s">
        <v>179</v>
      </c>
      <c r="C19" s="77"/>
      <c r="D19" s="77" t="s">
        <v>184</v>
      </c>
      <c r="E19" s="77"/>
      <c r="F19" s="77" t="s">
        <v>185</v>
      </c>
      <c r="G19" s="77"/>
      <c r="H19" s="77" t="s">
        <v>49</v>
      </c>
      <c r="I19" s="77" t="s">
        <v>67</v>
      </c>
      <c r="J19" s="82">
        <v>3.0</v>
      </c>
      <c r="K19" s="77" t="s">
        <v>50</v>
      </c>
      <c r="L19" s="83">
        <v>1.0</v>
      </c>
      <c r="M19" s="82">
        <v>3.0</v>
      </c>
      <c r="N19" s="83"/>
    </row>
    <row r="20" spans="8:8" ht="28.0" customFormat="1" customHeight="1">
      <c r="A20" s="81" t="s">
        <v>175</v>
      </c>
      <c r="B20" s="77" t="s">
        <v>179</v>
      </c>
      <c r="C20" s="77"/>
      <c r="D20" s="77" t="s">
        <v>184</v>
      </c>
      <c r="E20" s="77"/>
      <c r="F20" s="77" t="s">
        <v>186</v>
      </c>
      <c r="G20" s="77"/>
      <c r="H20" s="77" t="s">
        <v>49</v>
      </c>
      <c r="I20" s="77" t="s">
        <v>67</v>
      </c>
      <c r="J20" s="82">
        <v>3.0</v>
      </c>
      <c r="K20" s="77" t="s">
        <v>50</v>
      </c>
      <c r="L20" s="83">
        <v>1.0</v>
      </c>
      <c r="M20" s="82">
        <v>3.0</v>
      </c>
      <c r="N20" s="83"/>
    </row>
    <row r="21" spans="8:8" ht="28.0" customFormat="1" customHeight="1">
      <c r="A21" s="81" t="s">
        <v>175</v>
      </c>
      <c r="B21" s="77" t="s">
        <v>179</v>
      </c>
      <c r="C21" s="77"/>
      <c r="D21" s="77" t="s">
        <v>184</v>
      </c>
      <c r="E21" s="77"/>
      <c r="F21" s="77" t="s">
        <v>187</v>
      </c>
      <c r="G21" s="77"/>
      <c r="H21" s="77" t="s">
        <v>49</v>
      </c>
      <c r="I21" s="77" t="s">
        <v>67</v>
      </c>
      <c r="J21" s="82">
        <v>3.0</v>
      </c>
      <c r="K21" s="77" t="s">
        <v>50</v>
      </c>
      <c r="L21" s="83">
        <v>1.0</v>
      </c>
      <c r="M21" s="82">
        <v>3.0</v>
      </c>
      <c r="N21" s="83"/>
    </row>
    <row r="22" spans="8:8" ht="28.0" customFormat="1" customHeight="1">
      <c r="A22" s="81" t="s">
        <v>175</v>
      </c>
      <c r="B22" s="77" t="s">
        <v>179</v>
      </c>
      <c r="C22" s="77"/>
      <c r="D22" s="77" t="s">
        <v>184</v>
      </c>
      <c r="E22" s="77"/>
      <c r="F22" s="77" t="s">
        <v>188</v>
      </c>
      <c r="G22" s="77"/>
      <c r="H22" s="77" t="s">
        <v>75</v>
      </c>
      <c r="I22" s="77">
        <v>97.37</v>
      </c>
      <c r="J22" s="82">
        <v>3.0</v>
      </c>
      <c r="K22" s="77" t="s">
        <v>50</v>
      </c>
      <c r="L22" s="83">
        <v>1.0819</v>
      </c>
      <c r="M22" s="82">
        <v>3.0</v>
      </c>
      <c r="N22" s="83"/>
    </row>
    <row r="23" spans="8:8" ht="28.0" customFormat="1" customHeight="1">
      <c r="A23" s="81" t="s">
        <v>175</v>
      </c>
      <c r="B23" s="77" t="s">
        <v>179</v>
      </c>
      <c r="C23" s="77"/>
      <c r="D23" s="77" t="s">
        <v>189</v>
      </c>
      <c r="E23" s="77"/>
      <c r="F23" s="77" t="s">
        <v>190</v>
      </c>
      <c r="G23" s="77"/>
      <c r="H23" s="77" t="s">
        <v>49</v>
      </c>
      <c r="I23" s="77" t="s">
        <v>67</v>
      </c>
      <c r="J23" s="82">
        <v>3.0</v>
      </c>
      <c r="K23" s="77" t="s">
        <v>50</v>
      </c>
      <c r="L23" s="83">
        <v>1.0</v>
      </c>
      <c r="M23" s="82">
        <v>3.0</v>
      </c>
      <c r="N23" s="83"/>
    </row>
    <row r="24" spans="8:8" ht="28.0" customFormat="1" customHeight="1">
      <c r="A24" s="81" t="s">
        <v>175</v>
      </c>
      <c r="B24" s="77" t="s">
        <v>179</v>
      </c>
      <c r="C24" s="77"/>
      <c r="D24" s="77" t="s">
        <v>189</v>
      </c>
      <c r="E24" s="77"/>
      <c r="F24" s="77" t="s">
        <v>191</v>
      </c>
      <c r="G24" s="77"/>
      <c r="H24" s="77" t="s">
        <v>75</v>
      </c>
      <c r="I24" s="77">
        <v>98.22</v>
      </c>
      <c r="J24" s="82">
        <v>3.0</v>
      </c>
      <c r="K24" s="77" t="s">
        <v>50</v>
      </c>
      <c r="L24" s="83">
        <v>1.0913</v>
      </c>
      <c r="M24" s="82">
        <v>3.0</v>
      </c>
      <c r="N24" s="83"/>
    </row>
    <row r="25" spans="8:8" ht="28.0" customFormat="1" customHeight="1">
      <c r="A25" s="81" t="s">
        <v>175</v>
      </c>
      <c r="B25" s="77" t="s">
        <v>179</v>
      </c>
      <c r="C25" s="77"/>
      <c r="D25" s="77" t="s">
        <v>189</v>
      </c>
      <c r="E25" s="77"/>
      <c r="F25" s="77" t="s">
        <v>192</v>
      </c>
      <c r="G25" s="77"/>
      <c r="H25" s="77" t="s">
        <v>49</v>
      </c>
      <c r="I25" s="77" t="s">
        <v>67</v>
      </c>
      <c r="J25" s="82">
        <v>3.0</v>
      </c>
      <c r="K25" s="77" t="s">
        <v>50</v>
      </c>
      <c r="L25" s="83">
        <v>1.0</v>
      </c>
      <c r="M25" s="82">
        <v>3.0</v>
      </c>
      <c r="N25" s="83"/>
    </row>
    <row r="26" spans="8:8" ht="28.0" customFormat="1" customHeight="1">
      <c r="A26" s="81" t="s">
        <v>175</v>
      </c>
      <c r="B26" s="77" t="s">
        <v>179</v>
      </c>
      <c r="C26" s="77"/>
      <c r="D26" s="77" t="s">
        <v>189</v>
      </c>
      <c r="E26" s="77"/>
      <c r="F26" s="77" t="s">
        <v>193</v>
      </c>
      <c r="G26" s="77"/>
      <c r="H26" s="77" t="s">
        <v>49</v>
      </c>
      <c r="I26" s="77" t="s">
        <v>67</v>
      </c>
      <c r="J26" s="82">
        <v>10.0</v>
      </c>
      <c r="K26" s="77" t="s">
        <v>50</v>
      </c>
      <c r="L26" s="83">
        <v>1.0</v>
      </c>
      <c r="M26" s="82">
        <v>10.0</v>
      </c>
      <c r="N26" s="83"/>
    </row>
    <row r="27" spans="8:8" ht="28.0" customFormat="1" customHeight="1">
      <c r="A27" s="81" t="s">
        <v>175</v>
      </c>
      <c r="B27" s="77" t="s">
        <v>194</v>
      </c>
      <c r="C27" s="77"/>
      <c r="D27" s="77" t="s">
        <v>195</v>
      </c>
      <c r="E27" s="77"/>
      <c r="F27" s="77" t="s">
        <v>196</v>
      </c>
      <c r="G27" s="77"/>
      <c r="H27" s="77" t="s">
        <v>197</v>
      </c>
      <c r="I27" s="77" t="s">
        <v>60</v>
      </c>
      <c r="J27" s="82">
        <v>3.0</v>
      </c>
      <c r="K27" s="77" t="s">
        <v>26</v>
      </c>
      <c r="L27" s="84">
        <v>1.0</v>
      </c>
      <c r="M27" s="82">
        <v>2.7</v>
      </c>
      <c r="N27" s="83"/>
    </row>
    <row r="28" spans="8:8" ht="28.0" customFormat="1" customHeight="1">
      <c r="A28" s="81" t="s">
        <v>175</v>
      </c>
      <c r="B28" s="77" t="s">
        <v>194</v>
      </c>
      <c r="C28" s="77"/>
      <c r="D28" s="77" t="s">
        <v>198</v>
      </c>
      <c r="E28" s="77"/>
      <c r="F28" s="77" t="s">
        <v>199</v>
      </c>
      <c r="G28" s="77"/>
      <c r="H28" s="77" t="s">
        <v>200</v>
      </c>
      <c r="I28" s="77" t="s">
        <v>60</v>
      </c>
      <c r="J28" s="82">
        <v>7.0</v>
      </c>
      <c r="K28" s="77" t="s">
        <v>26</v>
      </c>
      <c r="L28" s="84">
        <v>1.0</v>
      </c>
      <c r="M28" s="82">
        <v>6.3</v>
      </c>
      <c r="N28" s="83"/>
    </row>
    <row r="29" spans="8:8" ht="28.0" customFormat="1" customHeight="1">
      <c r="A29" s="81" t="s">
        <v>175</v>
      </c>
      <c r="B29" s="77" t="s">
        <v>194</v>
      </c>
      <c r="C29" s="77"/>
      <c r="D29" s="77" t="s">
        <v>198</v>
      </c>
      <c r="E29" s="77"/>
      <c r="F29" s="77" t="s">
        <v>201</v>
      </c>
      <c r="G29" s="77"/>
      <c r="H29" s="77" t="s">
        <v>202</v>
      </c>
      <c r="I29" s="77" t="s">
        <v>60</v>
      </c>
      <c r="J29" s="82">
        <v>5.0</v>
      </c>
      <c r="K29" s="77" t="s">
        <v>26</v>
      </c>
      <c r="L29" s="84">
        <v>1.0</v>
      </c>
      <c r="M29" s="82">
        <v>4.5</v>
      </c>
      <c r="N29" s="83"/>
    </row>
    <row r="30" spans="8:8" ht="28.0" customFormat="1" customHeight="1">
      <c r="A30" s="81" t="s">
        <v>175</v>
      </c>
      <c r="B30" s="77" t="s">
        <v>194</v>
      </c>
      <c r="C30" s="77"/>
      <c r="D30" s="77" t="s">
        <v>203</v>
      </c>
      <c r="E30" s="77"/>
      <c r="F30" s="77" t="s">
        <v>204</v>
      </c>
      <c r="G30" s="77"/>
      <c r="H30" s="77" t="s">
        <v>205</v>
      </c>
      <c r="I30" s="77" t="s">
        <v>60</v>
      </c>
      <c r="J30" s="82">
        <v>5.0</v>
      </c>
      <c r="K30" s="77" t="s">
        <v>26</v>
      </c>
      <c r="L30" s="84">
        <v>1.0</v>
      </c>
      <c r="M30" s="82">
        <v>4.5</v>
      </c>
      <c r="N30" s="83"/>
    </row>
    <row r="31" spans="8:8" ht="28.0" customFormat="1" customHeight="1">
      <c r="A31" s="81" t="s">
        <v>175</v>
      </c>
      <c r="B31" s="77" t="s">
        <v>206</v>
      </c>
      <c r="C31" s="77"/>
      <c r="D31" s="77" t="s">
        <v>207</v>
      </c>
      <c r="E31" s="77"/>
      <c r="F31" s="77" t="s">
        <v>208</v>
      </c>
      <c r="G31" s="77"/>
      <c r="H31" s="77" t="s">
        <v>75</v>
      </c>
      <c r="I31" s="77" t="s">
        <v>76</v>
      </c>
      <c r="J31" s="82">
        <v>5.0</v>
      </c>
      <c r="K31" s="77" t="s">
        <v>50</v>
      </c>
      <c r="L31" s="83">
        <v>1.0</v>
      </c>
      <c r="M31" s="82">
        <v>5.0</v>
      </c>
      <c r="N31" s="83"/>
    </row>
    <row r="32" spans="8:8" ht="28.0" customFormat="1" customHeight="1">
      <c r="A32" s="81" t="s">
        <v>175</v>
      </c>
      <c r="B32" s="77" t="s">
        <v>206</v>
      </c>
      <c r="C32" s="77"/>
      <c r="D32" s="77" t="s">
        <v>207</v>
      </c>
      <c r="E32" s="77"/>
      <c r="F32" s="77" t="s">
        <v>209</v>
      </c>
      <c r="G32" s="77"/>
      <c r="H32" s="77" t="s">
        <v>75</v>
      </c>
      <c r="I32" s="77" t="s">
        <v>84</v>
      </c>
      <c r="J32" s="82">
        <v>5.0</v>
      </c>
      <c r="K32" s="77" t="s">
        <v>50</v>
      </c>
      <c r="L32" s="83">
        <v>1.0556</v>
      </c>
      <c r="M32" s="82">
        <v>5.0</v>
      </c>
      <c r="N32" s="83"/>
    </row>
    <row r="33" spans="8:8" ht="18.0" hidden="1" customFormat="1" customHeight="1">
      <c r="A33" s="81"/>
      <c r="B33" s="81"/>
      <c r="C33" s="81"/>
      <c r="D33" s="81"/>
      <c r="E33" s="81"/>
      <c r="F33" s="81"/>
      <c r="G33" s="81"/>
      <c r="H33" s="81"/>
      <c r="I33" s="81"/>
      <c r="J33" s="81"/>
      <c r="K33" s="81"/>
      <c r="L33" s="81"/>
      <c r="M33" s="81"/>
      <c r="N33" s="83"/>
    </row>
    <row r="34" spans="8:8" ht="28.0" customFormat="1" customHeight="1">
      <c r="A34" s="85" t="s">
        <v>136</v>
      </c>
      <c r="B34" s="85"/>
      <c r="C34" s="85"/>
      <c r="D34" s="85"/>
      <c r="E34" s="85"/>
      <c r="F34" s="85"/>
      <c r="G34" s="85"/>
      <c r="H34" s="85"/>
      <c r="I34" s="85"/>
      <c r="J34" s="85">
        <v>100.0</v>
      </c>
      <c r="K34" s="86"/>
      <c r="L34" s="86"/>
      <c r="M34" s="87">
        <v>98.0</v>
      </c>
      <c r="N34" s="83"/>
    </row>
  </sheetData>
  <mergeCells count="78">
    <mergeCell ref="A1:N1"/>
    <mergeCell ref="A2:N2"/>
    <mergeCell ref="D16:E18"/>
    <mergeCell ref="M9:N9"/>
    <mergeCell ref="B16:C26"/>
    <mergeCell ref="A6:B9"/>
    <mergeCell ref="B27:C30"/>
    <mergeCell ref="G6:H6"/>
    <mergeCell ref="A12:B13"/>
    <mergeCell ref="D23:E26"/>
    <mergeCell ref="D19:E22"/>
    <mergeCell ref="C9:D9"/>
    <mergeCell ref="D28:E29"/>
    <mergeCell ref="A5:B5"/>
    <mergeCell ref="K4:N4"/>
    <mergeCell ref="A3:B3"/>
    <mergeCell ref="E5:F5"/>
    <mergeCell ref="C4:H4"/>
    <mergeCell ref="B15:C15"/>
    <mergeCell ref="G5:H5"/>
    <mergeCell ref="F18:G18"/>
    <mergeCell ref="I7:J7"/>
    <mergeCell ref="F21:G21"/>
    <mergeCell ref="D15:E15"/>
    <mergeCell ref="F15:G15"/>
    <mergeCell ref="F30:G30"/>
    <mergeCell ref="F25:G25"/>
    <mergeCell ref="F16:G16"/>
    <mergeCell ref="F23:G23"/>
    <mergeCell ref="F17:G17"/>
    <mergeCell ref="F22:G22"/>
    <mergeCell ref="F26:G26"/>
    <mergeCell ref="D27:E27"/>
    <mergeCell ref="D30:E30"/>
    <mergeCell ref="F19:G19"/>
    <mergeCell ref="F32:G32"/>
    <mergeCell ref="F24:G24"/>
    <mergeCell ref="F27:G27"/>
    <mergeCell ref="F28:G28"/>
    <mergeCell ref="F29:G29"/>
    <mergeCell ref="F31:G31"/>
    <mergeCell ref="A34:I34"/>
    <mergeCell ref="F20:G20"/>
    <mergeCell ref="I5:J5"/>
    <mergeCell ref="E9:F9"/>
    <mergeCell ref="C7:D7"/>
    <mergeCell ref="D14:E14"/>
    <mergeCell ref="F14:G14"/>
    <mergeCell ref="B31:C32"/>
    <mergeCell ref="D31:E32"/>
    <mergeCell ref="C3:N3"/>
    <mergeCell ref="E6:F6"/>
    <mergeCell ref="A4:B4"/>
    <mergeCell ref="I12:N12"/>
    <mergeCell ref="G8:H8"/>
    <mergeCell ref="A11:B11"/>
    <mergeCell ref="C6:D6"/>
    <mergeCell ref="I4:J4"/>
    <mergeCell ref="M6:N6"/>
    <mergeCell ref="M5:N5"/>
    <mergeCell ref="E7:F7"/>
    <mergeCell ref="C5:D5"/>
    <mergeCell ref="M7:N7"/>
    <mergeCell ref="M8:N8"/>
    <mergeCell ref="I6:J6"/>
    <mergeCell ref="B14:C14"/>
    <mergeCell ref="C13:H13"/>
    <mergeCell ref="C12:H12"/>
    <mergeCell ref="G7:H7"/>
    <mergeCell ref="C8:D8"/>
    <mergeCell ref="A15:A32"/>
    <mergeCell ref="E8:F8"/>
    <mergeCell ref="C11:N11"/>
    <mergeCell ref="A10:N10"/>
    <mergeCell ref="I8:J8"/>
    <mergeCell ref="G9:H9"/>
    <mergeCell ref="I9:J9"/>
    <mergeCell ref="I13:N13"/>
  </mergeCells>
  <pageMargins left="0.75" right="0.75" top="1.0" bottom="1.0" header="0.5" footer="0.5"/>
  <pageSetup paperSize="9" scale="85"/>
</worksheet>
</file>

<file path=xl/worksheets/sheet6.xml><?xml version="1.0" encoding="utf-8"?>
<worksheet xmlns:r="http://schemas.openxmlformats.org/officeDocument/2006/relationships" xmlns="http://schemas.openxmlformats.org/spreadsheetml/2006/main">
  <dimension ref="A1:O28"/>
  <sheetViews>
    <sheetView workbookViewId="0">
      <selection activeCell="D15" sqref="D15:E15"/>
    </sheetView>
  </sheetViews>
  <sheetFormatPr defaultRowHeight="13.5"/>
  <cols>
    <col min="2" max="5" customWidth="1" width="7.5078125" style="0"/>
    <col min="6" max="6" customWidth="1" width="25.449219" style="0"/>
    <col min="7" max="7" customWidth="1" width="7.6328125" style="0"/>
    <col min="8" max="8" customWidth="1" width="13.0" style="0"/>
    <col min="9" max="9" customWidth="1" width="12.449219" style="0"/>
    <col min="10" max="10" customWidth="1" width="6.6328125" style="0"/>
    <col min="11" max="11" customWidth="1" width="8.816406" style="0"/>
    <col min="12" max="12" customWidth="1" width="14.339844" style="0"/>
    <col min="13" max="13" customWidth="1" width="10.75" style="72"/>
    <col min="14" max="14" customWidth="1" width="16.898438" style="0"/>
  </cols>
  <sheetData>
    <row r="1" spans="8:8" ht="39.0" customFormat="1" customHeight="1">
      <c r="A1" s="73" t="s">
        <v>159</v>
      </c>
      <c r="B1" s="73"/>
      <c r="C1" s="73"/>
      <c r="D1" s="73"/>
      <c r="E1" s="73"/>
      <c r="F1" s="73"/>
      <c r="G1" s="73"/>
      <c r="H1" s="73"/>
      <c r="I1" s="73"/>
      <c r="J1" s="73"/>
      <c r="K1" s="73"/>
      <c r="L1" s="73"/>
      <c r="M1" s="73"/>
      <c r="N1" s="73"/>
    </row>
    <row r="2" spans="8:8" ht="15.0" customFormat="1" customHeight="1">
      <c r="A2" s="74" t="s">
        <v>15</v>
      </c>
      <c r="B2" s="74"/>
      <c r="C2" s="74"/>
      <c r="D2" s="74"/>
      <c r="E2" s="74"/>
      <c r="F2" s="74"/>
      <c r="G2" s="74"/>
      <c r="H2" s="74"/>
      <c r="I2" s="74"/>
      <c r="J2" s="74"/>
      <c r="K2" s="74"/>
      <c r="L2" s="74"/>
      <c r="M2" s="74"/>
      <c r="N2" s="74"/>
    </row>
    <row r="3" spans="8:8" ht="28.0" customHeight="1">
      <c r="A3" s="75" t="s">
        <v>141</v>
      </c>
      <c r="B3" s="75"/>
      <c r="C3" s="76" t="s">
        <v>154</v>
      </c>
      <c r="D3" s="76"/>
      <c r="E3" s="76"/>
      <c r="F3" s="76"/>
      <c r="G3" s="76"/>
      <c r="H3" s="76"/>
      <c r="I3" s="76"/>
      <c r="J3" s="76"/>
      <c r="K3" s="76"/>
      <c r="L3" s="76"/>
      <c r="M3" s="76"/>
      <c r="N3" s="76"/>
    </row>
    <row r="4" spans="8:8" ht="28.0" customHeight="1">
      <c r="A4" s="75" t="s">
        <v>142</v>
      </c>
      <c r="B4" s="75"/>
      <c r="C4" s="76" t="s">
        <v>160</v>
      </c>
      <c r="D4" s="76"/>
      <c r="E4" s="76"/>
      <c r="F4" s="76"/>
      <c r="G4" s="76"/>
      <c r="H4" s="76"/>
      <c r="I4" s="75" t="s">
        <v>161</v>
      </c>
      <c r="J4" s="75"/>
      <c r="K4" s="75" t="s">
        <v>17</v>
      </c>
      <c r="L4" s="75"/>
      <c r="M4" s="75"/>
      <c r="N4" s="75"/>
    </row>
    <row r="5" spans="8:8" ht="28.0" customHeight="1">
      <c r="A5" s="75"/>
      <c r="B5" s="75"/>
      <c r="C5" s="75"/>
      <c r="D5" s="75"/>
      <c r="E5" s="75" t="s">
        <v>18</v>
      </c>
      <c r="F5" s="75"/>
      <c r="G5" s="75" t="s">
        <v>19</v>
      </c>
      <c r="H5" s="75"/>
      <c r="I5" s="75" t="s">
        <v>20</v>
      </c>
      <c r="J5" s="75"/>
      <c r="K5" s="75" t="s">
        <v>41</v>
      </c>
      <c r="L5" s="75" t="s">
        <v>162</v>
      </c>
      <c r="M5" s="77" t="s">
        <v>22</v>
      </c>
      <c r="N5" s="77"/>
    </row>
    <row r="6" spans="8:8" ht="28.0" customHeight="1">
      <c r="A6" s="77" t="s">
        <v>163</v>
      </c>
      <c r="B6" s="77"/>
      <c r="C6" s="75" t="s">
        <v>164</v>
      </c>
      <c r="D6" s="75"/>
      <c r="E6" s="75" t="s">
        <v>210</v>
      </c>
      <c r="F6" s="75"/>
      <c r="G6" s="75" t="s">
        <v>210</v>
      </c>
      <c r="H6" s="75"/>
      <c r="I6" s="75" t="s">
        <v>210</v>
      </c>
      <c r="J6" s="75"/>
      <c r="K6" s="75" t="s">
        <v>166</v>
      </c>
      <c r="L6" s="78" t="s">
        <v>67</v>
      </c>
      <c r="M6" s="79" t="s">
        <v>166</v>
      </c>
      <c r="N6" s="79"/>
    </row>
    <row r="7" spans="8:8" ht="28.0" customHeight="1">
      <c r="A7" s="77" t="s">
        <v>163</v>
      </c>
      <c r="B7" s="77"/>
      <c r="C7" s="75" t="s">
        <v>167</v>
      </c>
      <c r="D7" s="75"/>
      <c r="E7" s="75" t="s">
        <v>210</v>
      </c>
      <c r="F7" s="75"/>
      <c r="G7" s="75" t="s">
        <v>210</v>
      </c>
      <c r="H7" s="75"/>
      <c r="I7" s="75" t="s">
        <v>210</v>
      </c>
      <c r="J7" s="75"/>
      <c r="K7" s="75" t="s">
        <v>169</v>
      </c>
      <c r="L7" s="78" t="s">
        <v>67</v>
      </c>
      <c r="M7" s="79" t="s">
        <v>166</v>
      </c>
      <c r="N7" s="79"/>
    </row>
    <row r="8" spans="8:8" ht="28.0" customHeight="1">
      <c r="A8" s="77" t="s">
        <v>163</v>
      </c>
      <c r="B8" s="77"/>
      <c r="C8" s="75" t="s">
        <v>151</v>
      </c>
      <c r="D8" s="75"/>
      <c r="E8" s="75" t="s">
        <v>56</v>
      </c>
      <c r="F8" s="75"/>
      <c r="G8" s="75" t="s">
        <v>56</v>
      </c>
      <c r="H8" s="75"/>
      <c r="I8" s="75" t="s">
        <v>56</v>
      </c>
      <c r="J8" s="75"/>
      <c r="K8" s="75" t="s">
        <v>169</v>
      </c>
      <c r="L8" s="78" t="s">
        <v>56</v>
      </c>
      <c r="M8" s="79" t="s">
        <v>56</v>
      </c>
      <c r="N8" s="79"/>
    </row>
    <row r="9" spans="8:8" ht="28.0" customHeight="1">
      <c r="A9" s="77" t="s">
        <v>163</v>
      </c>
      <c r="B9" s="77"/>
      <c r="C9" s="75" t="s">
        <v>170</v>
      </c>
      <c r="D9" s="75"/>
      <c r="E9" s="75" t="s">
        <v>56</v>
      </c>
      <c r="F9" s="75"/>
      <c r="G9" s="75" t="s">
        <v>56</v>
      </c>
      <c r="H9" s="75"/>
      <c r="I9" s="75" t="s">
        <v>56</v>
      </c>
      <c r="J9" s="75"/>
      <c r="K9" s="75" t="s">
        <v>169</v>
      </c>
      <c r="L9" s="78" t="s">
        <v>56</v>
      </c>
      <c r="M9" s="79" t="s">
        <v>56</v>
      </c>
      <c r="N9" s="79"/>
    </row>
    <row r="10" spans="8:8" ht="28.0" customHeight="1">
      <c r="A10" s="77"/>
      <c r="B10" s="77"/>
      <c r="C10" s="77"/>
      <c r="D10" s="77"/>
      <c r="E10" s="77"/>
      <c r="F10" s="77"/>
      <c r="G10" s="77"/>
      <c r="H10" s="77"/>
      <c r="I10" s="77"/>
      <c r="J10" s="77"/>
      <c r="K10" s="77"/>
      <c r="L10" s="77"/>
      <c r="M10" s="77"/>
      <c r="N10" s="77"/>
    </row>
    <row r="11" spans="8:8" ht="28.0" customHeight="1">
      <c r="A11" s="77" t="s">
        <v>23</v>
      </c>
      <c r="B11" s="77"/>
      <c r="C11" s="77" t="s">
        <v>26</v>
      </c>
      <c r="D11" s="77"/>
      <c r="E11" s="77"/>
      <c r="F11" s="77"/>
      <c r="G11" s="77"/>
      <c r="H11" s="77"/>
      <c r="I11" s="77"/>
      <c r="J11" s="77"/>
      <c r="K11" s="77"/>
      <c r="L11" s="77"/>
      <c r="M11" s="77"/>
      <c r="N11" s="77"/>
    </row>
    <row r="12" spans="8:8" ht="28.0" customHeight="1">
      <c r="A12" s="75" t="s">
        <v>171</v>
      </c>
      <c r="B12" s="75"/>
      <c r="C12" s="75" t="s">
        <v>33</v>
      </c>
      <c r="D12" s="75"/>
      <c r="E12" s="75"/>
      <c r="F12" s="75"/>
      <c r="G12" s="75"/>
      <c r="H12" s="75"/>
      <c r="I12" s="75" t="s">
        <v>35</v>
      </c>
      <c r="J12" s="75"/>
      <c r="K12" s="75"/>
      <c r="L12" s="75"/>
      <c r="M12" s="75"/>
      <c r="N12" s="75"/>
    </row>
    <row r="13" spans="8:8" ht="88.0" customHeight="1">
      <c r="A13" s="75"/>
      <c r="B13" s="75"/>
      <c r="C13" s="80" t="s">
        <v>211</v>
      </c>
      <c r="D13" s="80"/>
      <c r="E13" s="80"/>
      <c r="F13" s="80"/>
      <c r="G13" s="80"/>
      <c r="H13" s="80"/>
      <c r="I13" s="80" t="s">
        <v>173</v>
      </c>
      <c r="J13" s="80"/>
      <c r="K13" s="80"/>
      <c r="L13" s="80"/>
      <c r="M13" s="80"/>
      <c r="N13" s="80"/>
    </row>
    <row r="14" spans="8:8" ht="28.0" customHeight="1">
      <c r="A14" s="75"/>
      <c r="B14" s="75" t="s">
        <v>43</v>
      </c>
      <c r="C14" s="75"/>
      <c r="D14" s="75" t="s">
        <v>44</v>
      </c>
      <c r="E14" s="75"/>
      <c r="F14" s="75" t="s">
        <v>45</v>
      </c>
      <c r="G14" s="75"/>
      <c r="H14" s="75" t="s">
        <v>174</v>
      </c>
      <c r="I14" s="75" t="s">
        <v>39</v>
      </c>
      <c r="J14" s="75" t="s">
        <v>41</v>
      </c>
      <c r="K14" s="75" t="s">
        <v>40</v>
      </c>
      <c r="L14" s="75" t="s">
        <v>42</v>
      </c>
      <c r="M14" s="77" t="s">
        <v>22</v>
      </c>
      <c r="N14" s="77" t="s">
        <v>23</v>
      </c>
    </row>
    <row r="15" spans="8:8" ht="28.0" customHeight="1">
      <c r="A15" s="81" t="s">
        <v>175</v>
      </c>
      <c r="B15" s="77" t="s">
        <v>176</v>
      </c>
      <c r="C15" s="77"/>
      <c r="D15" s="77" t="s">
        <v>177</v>
      </c>
      <c r="E15" s="77"/>
      <c r="F15" s="77" t="s">
        <v>212</v>
      </c>
      <c r="G15" s="77"/>
      <c r="H15" s="77" t="s">
        <v>49</v>
      </c>
      <c r="I15" s="77" t="s">
        <v>67</v>
      </c>
      <c r="J15" s="82">
        <v>20.0</v>
      </c>
      <c r="K15" s="77" t="s">
        <v>50</v>
      </c>
      <c r="L15" s="83">
        <v>1.0</v>
      </c>
      <c r="M15" s="82">
        <v>20.0</v>
      </c>
      <c r="N15" s="77" t="s">
        <v>26</v>
      </c>
    </row>
    <row r="16" spans="8:8" ht="28.0" customHeight="1">
      <c r="A16" s="81" t="s">
        <v>175</v>
      </c>
      <c r="B16" s="77" t="s">
        <v>179</v>
      </c>
      <c r="C16" s="77"/>
      <c r="D16" s="77" t="s">
        <v>180</v>
      </c>
      <c r="E16" s="77"/>
      <c r="F16" s="77" t="s">
        <v>213</v>
      </c>
      <c r="G16" s="77"/>
      <c r="H16" s="77" t="s">
        <v>214</v>
      </c>
      <c r="I16" s="77" t="s">
        <v>215</v>
      </c>
      <c r="J16" s="82">
        <v>5.0</v>
      </c>
      <c r="K16" s="77" t="s">
        <v>216</v>
      </c>
      <c r="L16" s="83">
        <v>1.0</v>
      </c>
      <c r="M16" s="82">
        <v>5.0</v>
      </c>
      <c r="N16" s="77" t="s">
        <v>26</v>
      </c>
    </row>
    <row r="17" spans="8:8" ht="28.0" customHeight="1">
      <c r="A17" s="81" t="s">
        <v>175</v>
      </c>
      <c r="B17" s="77" t="s">
        <v>179</v>
      </c>
      <c r="C17" s="77"/>
      <c r="D17" s="77" t="s">
        <v>180</v>
      </c>
      <c r="E17" s="77"/>
      <c r="F17" s="77" t="s">
        <v>217</v>
      </c>
      <c r="G17" s="77"/>
      <c r="H17" s="77" t="s">
        <v>49</v>
      </c>
      <c r="I17" s="77" t="s">
        <v>67</v>
      </c>
      <c r="J17" s="82">
        <v>5.0</v>
      </c>
      <c r="K17" s="77" t="s">
        <v>50</v>
      </c>
      <c r="L17" s="83">
        <v>1.0</v>
      </c>
      <c r="M17" s="82">
        <v>5.0</v>
      </c>
      <c r="N17" s="77" t="s">
        <v>26</v>
      </c>
    </row>
    <row r="18" spans="8:8" ht="28.0" customHeight="1">
      <c r="A18" s="81" t="s">
        <v>175</v>
      </c>
      <c r="B18" s="77" t="s">
        <v>179</v>
      </c>
      <c r="C18" s="77"/>
      <c r="D18" s="77" t="s">
        <v>184</v>
      </c>
      <c r="E18" s="77"/>
      <c r="F18" s="77" t="s">
        <v>218</v>
      </c>
      <c r="G18" s="77"/>
      <c r="H18" s="77" t="s">
        <v>49</v>
      </c>
      <c r="I18" s="77" t="s">
        <v>67</v>
      </c>
      <c r="J18" s="82">
        <v>5.0</v>
      </c>
      <c r="K18" s="77" t="s">
        <v>50</v>
      </c>
      <c r="L18" s="83">
        <v>1.0</v>
      </c>
      <c r="M18" s="82">
        <v>5.0</v>
      </c>
      <c r="N18" s="77" t="s">
        <v>26</v>
      </c>
    </row>
    <row r="19" spans="8:8" ht="28.0" customHeight="1">
      <c r="A19" s="81" t="s">
        <v>175</v>
      </c>
      <c r="B19" s="77" t="s">
        <v>179</v>
      </c>
      <c r="C19" s="77"/>
      <c r="D19" s="77" t="s">
        <v>184</v>
      </c>
      <c r="E19" s="77"/>
      <c r="F19" s="77" t="s">
        <v>219</v>
      </c>
      <c r="G19" s="77"/>
      <c r="H19" s="77" t="s">
        <v>49</v>
      </c>
      <c r="I19" s="77" t="s">
        <v>67</v>
      </c>
      <c r="J19" s="82">
        <v>5.0</v>
      </c>
      <c r="K19" s="77" t="s">
        <v>50</v>
      </c>
      <c r="L19" s="83">
        <v>1.0</v>
      </c>
      <c r="M19" s="82">
        <v>5.0</v>
      </c>
      <c r="N19" s="77" t="s">
        <v>26</v>
      </c>
    </row>
    <row r="20" spans="8:8" ht="28.0" customHeight="1">
      <c r="A20" s="81" t="s">
        <v>175</v>
      </c>
      <c r="B20" s="77" t="s">
        <v>179</v>
      </c>
      <c r="C20" s="77"/>
      <c r="D20" s="77" t="s">
        <v>184</v>
      </c>
      <c r="E20" s="77"/>
      <c r="F20" s="77" t="s">
        <v>220</v>
      </c>
      <c r="G20" s="77"/>
      <c r="H20" s="77" t="s">
        <v>49</v>
      </c>
      <c r="I20" s="77" t="s">
        <v>67</v>
      </c>
      <c r="J20" s="82">
        <v>5.0</v>
      </c>
      <c r="K20" s="77" t="s">
        <v>50</v>
      </c>
      <c r="L20" s="83">
        <v>1.0</v>
      </c>
      <c r="M20" s="82">
        <v>5.0</v>
      </c>
      <c r="N20" s="77" t="s">
        <v>26</v>
      </c>
    </row>
    <row r="21" spans="8:8" ht="28.0" customHeight="1">
      <c r="A21" s="81" t="s">
        <v>175</v>
      </c>
      <c r="B21" s="77" t="s">
        <v>179</v>
      </c>
      <c r="C21" s="77"/>
      <c r="D21" s="77" t="s">
        <v>189</v>
      </c>
      <c r="E21" s="77"/>
      <c r="F21" s="77" t="s">
        <v>221</v>
      </c>
      <c r="G21" s="77"/>
      <c r="H21" s="77" t="s">
        <v>49</v>
      </c>
      <c r="I21" s="77" t="s">
        <v>67</v>
      </c>
      <c r="J21" s="82">
        <v>5.0</v>
      </c>
      <c r="K21" s="77" t="s">
        <v>50</v>
      </c>
      <c r="L21" s="83">
        <v>1.0</v>
      </c>
      <c r="M21" s="82">
        <v>5.0</v>
      </c>
      <c r="N21" s="77" t="s">
        <v>26</v>
      </c>
    </row>
    <row r="22" spans="8:8" ht="28.0" customHeight="1">
      <c r="A22" s="81" t="s">
        <v>175</v>
      </c>
      <c r="B22" s="77" t="s">
        <v>179</v>
      </c>
      <c r="C22" s="77"/>
      <c r="D22" s="77" t="s">
        <v>189</v>
      </c>
      <c r="E22" s="77"/>
      <c r="F22" s="77" t="s">
        <v>222</v>
      </c>
      <c r="G22" s="77"/>
      <c r="H22" s="77" t="s">
        <v>49</v>
      </c>
      <c r="I22" s="77" t="s">
        <v>67</v>
      </c>
      <c r="J22" s="82">
        <v>5.0</v>
      </c>
      <c r="K22" s="77" t="s">
        <v>50</v>
      </c>
      <c r="L22" s="83">
        <v>1.0</v>
      </c>
      <c r="M22" s="82">
        <v>5.0</v>
      </c>
      <c r="N22" s="77" t="s">
        <v>26</v>
      </c>
    </row>
    <row r="23" spans="8:8" ht="28.0" customHeight="1">
      <c r="A23" s="81" t="s">
        <v>175</v>
      </c>
      <c r="B23" s="77" t="s">
        <v>179</v>
      </c>
      <c r="C23" s="77"/>
      <c r="D23" s="77" t="s">
        <v>189</v>
      </c>
      <c r="E23" s="77"/>
      <c r="F23" s="77" t="s">
        <v>223</v>
      </c>
      <c r="G23" s="77"/>
      <c r="H23" s="77" t="s">
        <v>49</v>
      </c>
      <c r="I23" s="77" t="s">
        <v>67</v>
      </c>
      <c r="J23" s="82">
        <v>5.0</v>
      </c>
      <c r="K23" s="77" t="s">
        <v>50</v>
      </c>
      <c r="L23" s="83">
        <v>1.0</v>
      </c>
      <c r="M23" s="82">
        <v>5.0</v>
      </c>
      <c r="N23" s="77" t="s">
        <v>26</v>
      </c>
    </row>
    <row r="24" spans="8:8" ht="28.0" customHeight="1">
      <c r="A24" s="81" t="s">
        <v>175</v>
      </c>
      <c r="B24" s="77" t="s">
        <v>194</v>
      </c>
      <c r="C24" s="77"/>
      <c r="D24" s="77" t="s">
        <v>198</v>
      </c>
      <c r="E24" s="77"/>
      <c r="F24" s="77" t="s">
        <v>201</v>
      </c>
      <c r="G24" s="77"/>
      <c r="H24" s="77">
        <f>100%</f>
        <v>1.0</v>
      </c>
      <c r="I24" s="77" t="s">
        <v>67</v>
      </c>
      <c r="J24" s="82">
        <v>20.0</v>
      </c>
      <c r="K24" s="77" t="s">
        <v>50</v>
      </c>
      <c r="L24" s="83">
        <v>1.0</v>
      </c>
      <c r="M24" s="82">
        <v>20.0</v>
      </c>
      <c r="N24" s="77" t="s">
        <v>26</v>
      </c>
    </row>
    <row r="25" spans="8:8" ht="28.0" customHeight="1">
      <c r="A25" s="81" t="s">
        <v>175</v>
      </c>
      <c r="B25" s="77" t="s">
        <v>206</v>
      </c>
      <c r="C25" s="77"/>
      <c r="D25" s="77" t="s">
        <v>207</v>
      </c>
      <c r="E25" s="77"/>
      <c r="F25" s="77" t="s">
        <v>224</v>
      </c>
      <c r="G25" s="77"/>
      <c r="H25" s="77" t="s">
        <v>75</v>
      </c>
      <c r="I25" s="77" t="s">
        <v>84</v>
      </c>
      <c r="J25" s="82">
        <v>5.0</v>
      </c>
      <c r="K25" s="77" t="s">
        <v>50</v>
      </c>
      <c r="L25" s="83">
        <v>1.0556</v>
      </c>
      <c r="M25" s="82">
        <v>5.0</v>
      </c>
      <c r="N25" s="77" t="s">
        <v>26</v>
      </c>
    </row>
    <row r="26" spans="8:8" ht="28.0" customHeight="1">
      <c r="A26" s="81" t="s">
        <v>175</v>
      </c>
      <c r="B26" s="77" t="s">
        <v>206</v>
      </c>
      <c r="C26" s="77"/>
      <c r="D26" s="77" t="s">
        <v>207</v>
      </c>
      <c r="E26" s="77"/>
      <c r="F26" s="77" t="s">
        <v>225</v>
      </c>
      <c r="G26" s="77"/>
      <c r="H26" s="77" t="s">
        <v>75</v>
      </c>
      <c r="I26" s="77" t="s">
        <v>84</v>
      </c>
      <c r="J26" s="82">
        <v>5.0</v>
      </c>
      <c r="K26" s="77" t="s">
        <v>50</v>
      </c>
      <c r="L26" s="83">
        <v>1.0556</v>
      </c>
      <c r="M26" s="82">
        <v>5.0</v>
      </c>
      <c r="N26" s="77" t="s">
        <v>26</v>
      </c>
    </row>
    <row r="27" spans="8:8" ht="18.0" hidden="1" customHeight="1">
      <c r="A27" s="81"/>
      <c r="B27" s="81"/>
      <c r="C27" s="81"/>
      <c r="D27" s="81"/>
      <c r="E27" s="81"/>
      <c r="F27" s="81"/>
      <c r="G27" s="81"/>
      <c r="H27" s="81"/>
      <c r="I27" s="81"/>
      <c r="J27" s="81"/>
      <c r="K27" s="81"/>
      <c r="L27" s="81"/>
      <c r="M27" s="81"/>
      <c r="N27" s="81"/>
    </row>
    <row r="28" spans="8:8" ht="28.0" customHeight="1">
      <c r="A28" s="85" t="s">
        <v>136</v>
      </c>
      <c r="B28" s="85"/>
      <c r="C28" s="85"/>
      <c r="D28" s="85"/>
      <c r="E28" s="85"/>
      <c r="F28" s="85"/>
      <c r="G28" s="85"/>
      <c r="H28" s="85"/>
      <c r="I28" s="85"/>
      <c r="J28" s="85">
        <v>100.0</v>
      </c>
      <c r="K28" s="86"/>
      <c r="L28" s="86"/>
      <c r="M28" s="87" t="s">
        <v>67</v>
      </c>
      <c r="N28" s="75"/>
    </row>
  </sheetData>
  <mergeCells count="71">
    <mergeCell ref="A1:N1"/>
    <mergeCell ref="A2:N2"/>
    <mergeCell ref="D16:E17"/>
    <mergeCell ref="G6:H6"/>
    <mergeCell ref="M9:N9"/>
    <mergeCell ref="C9:D9"/>
    <mergeCell ref="A6:B9"/>
    <mergeCell ref="A12:B13"/>
    <mergeCell ref="B16:C23"/>
    <mergeCell ref="D18:E20"/>
    <mergeCell ref="D21:E23"/>
    <mergeCell ref="A5:B5"/>
    <mergeCell ref="K4:N4"/>
    <mergeCell ref="A3:B3"/>
    <mergeCell ref="E5:F5"/>
    <mergeCell ref="C4:H4"/>
    <mergeCell ref="B15:C15"/>
    <mergeCell ref="G5:H5"/>
    <mergeCell ref="F18:G18"/>
    <mergeCell ref="I7:J7"/>
    <mergeCell ref="F21:G21"/>
    <mergeCell ref="D15:E15"/>
    <mergeCell ref="F15:G15"/>
    <mergeCell ref="F24:G24"/>
    <mergeCell ref="F22:G22"/>
    <mergeCell ref="F20:G20"/>
    <mergeCell ref="F19:G19"/>
    <mergeCell ref="F23:G23"/>
    <mergeCell ref="F26:G26"/>
    <mergeCell ref="B24:C24"/>
    <mergeCell ref="F16:G16"/>
    <mergeCell ref="A28:I28"/>
    <mergeCell ref="D24:E24"/>
    <mergeCell ref="F17:G17"/>
    <mergeCell ref="F25:G25"/>
    <mergeCell ref="A27:N27"/>
    <mergeCell ref="I5:J5"/>
    <mergeCell ref="E9:F9"/>
    <mergeCell ref="C7:D7"/>
    <mergeCell ref="D14:E14"/>
    <mergeCell ref="F14:G14"/>
    <mergeCell ref="B25:C26"/>
    <mergeCell ref="D25:E26"/>
    <mergeCell ref="C3:N3"/>
    <mergeCell ref="E6:F6"/>
    <mergeCell ref="A4:B4"/>
    <mergeCell ref="I12:N12"/>
    <mergeCell ref="G8:H8"/>
    <mergeCell ref="A11:B11"/>
    <mergeCell ref="C6:D6"/>
    <mergeCell ref="I4:J4"/>
    <mergeCell ref="M6:N6"/>
    <mergeCell ref="M5:N5"/>
    <mergeCell ref="E7:F7"/>
    <mergeCell ref="C5:D5"/>
    <mergeCell ref="M7:N7"/>
    <mergeCell ref="M8:N8"/>
    <mergeCell ref="I6:J6"/>
    <mergeCell ref="B14:C14"/>
    <mergeCell ref="C13:H13"/>
    <mergeCell ref="C12:H12"/>
    <mergeCell ref="G7:H7"/>
    <mergeCell ref="C8:D8"/>
    <mergeCell ref="A15:A26"/>
    <mergeCell ref="E8:F8"/>
    <mergeCell ref="C11:N11"/>
    <mergeCell ref="A10:N10"/>
    <mergeCell ref="I8:J8"/>
    <mergeCell ref="G9:H9"/>
    <mergeCell ref="I9:J9"/>
    <mergeCell ref="I13:N13"/>
  </mergeCells>
  <pageMargins left="0.75" right="0.75" top="1.0" bottom="1.0" header="0.5" footer="0.5"/>
</worksheet>
</file>

<file path=xl/worksheets/sheet7.xml><?xml version="1.0" encoding="utf-8"?>
<worksheet xmlns:r="http://schemas.openxmlformats.org/officeDocument/2006/relationships" xmlns="http://schemas.openxmlformats.org/spreadsheetml/2006/main">
  <dimension ref="A1:O20"/>
  <sheetViews>
    <sheetView workbookViewId="0" topLeftCell="A5">
      <selection activeCell="D15" sqref="D15:E15"/>
    </sheetView>
  </sheetViews>
  <sheetFormatPr defaultRowHeight="13.5"/>
  <cols>
    <col min="2" max="5" customWidth="1" width="7.5078125" style="0"/>
    <col min="6" max="6" customWidth="1" width="25.449219" style="0"/>
    <col min="7" max="7" customWidth="1" width="7.6328125" style="0"/>
    <col min="8" max="8" customWidth="1" width="13.0" style="0"/>
    <col min="9" max="9" customWidth="1" width="12.449219" style="0"/>
    <col min="10" max="10" customWidth="1" width="6.6328125" style="0"/>
    <col min="11" max="11" customWidth="1" width="8.816406" style="0"/>
    <col min="12" max="12" customWidth="1" width="14.339844" style="0"/>
    <col min="13" max="13" customWidth="1" width="10.75" style="72"/>
    <col min="14" max="14" customWidth="1" width="16.898438" style="0"/>
  </cols>
  <sheetData>
    <row r="1" spans="8:8" ht="39.0" customHeight="1">
      <c r="A1" s="73" t="s">
        <v>159</v>
      </c>
      <c r="B1" s="73"/>
      <c r="C1" s="73"/>
      <c r="D1" s="73"/>
      <c r="E1" s="73"/>
      <c r="F1" s="73"/>
      <c r="G1" s="73"/>
      <c r="H1" s="73"/>
      <c r="I1" s="73"/>
      <c r="J1" s="73"/>
      <c r="K1" s="73"/>
      <c r="L1" s="73"/>
      <c r="M1" s="73"/>
      <c r="N1" s="73"/>
    </row>
    <row r="2" spans="8:8" ht="15.0" customHeight="1">
      <c r="A2" s="74" t="s">
        <v>15</v>
      </c>
      <c r="B2" s="74"/>
      <c r="C2" s="74"/>
      <c r="D2" s="74"/>
      <c r="E2" s="74"/>
      <c r="F2" s="74"/>
      <c r="G2" s="74"/>
      <c r="H2" s="74"/>
      <c r="I2" s="74"/>
      <c r="J2" s="74"/>
      <c r="K2" s="74"/>
      <c r="L2" s="74"/>
      <c r="M2" s="74"/>
      <c r="N2" s="74"/>
    </row>
    <row r="3" spans="8:8" ht="28.0" customHeight="1">
      <c r="A3" s="75" t="s">
        <v>141</v>
      </c>
      <c r="B3" s="75"/>
      <c r="C3" s="76" t="s">
        <v>155</v>
      </c>
      <c r="D3" s="76"/>
      <c r="E3" s="76"/>
      <c r="F3" s="76"/>
      <c r="G3" s="76"/>
      <c r="H3" s="76"/>
      <c r="I3" s="76"/>
      <c r="J3" s="76"/>
      <c r="K3" s="76"/>
      <c r="L3" s="76"/>
      <c r="M3" s="76"/>
      <c r="N3" s="76"/>
    </row>
    <row r="4" spans="8:8" ht="28.0" customHeight="1">
      <c r="A4" s="75" t="s">
        <v>142</v>
      </c>
      <c r="B4" s="75"/>
      <c r="C4" s="76" t="s">
        <v>160</v>
      </c>
      <c r="D4" s="76"/>
      <c r="E4" s="76"/>
      <c r="F4" s="76"/>
      <c r="G4" s="76"/>
      <c r="H4" s="76"/>
      <c r="I4" s="75" t="s">
        <v>161</v>
      </c>
      <c r="J4" s="75"/>
      <c r="K4" s="75" t="s">
        <v>17</v>
      </c>
      <c r="L4" s="75"/>
      <c r="M4" s="75"/>
      <c r="N4" s="75"/>
    </row>
    <row r="5" spans="8:8" ht="28.0" customHeight="1">
      <c r="A5" s="75"/>
      <c r="B5" s="75"/>
      <c r="C5" s="75"/>
      <c r="D5" s="75"/>
      <c r="E5" s="75" t="s">
        <v>18</v>
      </c>
      <c r="F5" s="75"/>
      <c r="G5" s="75" t="s">
        <v>19</v>
      </c>
      <c r="H5" s="75"/>
      <c r="I5" s="75" t="s">
        <v>20</v>
      </c>
      <c r="J5" s="75"/>
      <c r="K5" s="75" t="s">
        <v>41</v>
      </c>
      <c r="L5" s="75" t="s">
        <v>162</v>
      </c>
      <c r="M5" s="77" t="s">
        <v>22</v>
      </c>
      <c r="N5" s="77"/>
    </row>
    <row r="6" spans="8:8" ht="28.0" customHeight="1">
      <c r="A6" s="77" t="s">
        <v>163</v>
      </c>
      <c r="B6" s="77"/>
      <c r="C6" s="75" t="s">
        <v>164</v>
      </c>
      <c r="D6" s="75"/>
      <c r="E6" s="75" t="s">
        <v>56</v>
      </c>
      <c r="F6" s="75"/>
      <c r="G6" s="75" t="s">
        <v>226</v>
      </c>
      <c r="H6" s="75"/>
      <c r="I6" s="75">
        <v>1200000.0</v>
      </c>
      <c r="J6" s="75"/>
      <c r="K6" s="75" t="s">
        <v>166</v>
      </c>
      <c r="L6" s="78" t="s">
        <v>67</v>
      </c>
      <c r="M6" s="79" t="s">
        <v>166</v>
      </c>
      <c r="N6" s="79"/>
    </row>
    <row r="7" spans="8:8" ht="28.0" customHeight="1">
      <c r="A7" s="77" t="s">
        <v>163</v>
      </c>
      <c r="B7" s="77"/>
      <c r="C7" s="75" t="s">
        <v>167</v>
      </c>
      <c r="D7" s="75"/>
      <c r="E7" s="75" t="s">
        <v>26</v>
      </c>
      <c r="F7" s="75"/>
      <c r="G7" s="75">
        <v>1200000.0</v>
      </c>
      <c r="H7" s="75"/>
      <c r="I7" s="75" t="s">
        <v>226</v>
      </c>
      <c r="J7" s="75"/>
      <c r="K7" s="75" t="s">
        <v>169</v>
      </c>
      <c r="L7" s="78" t="s">
        <v>67</v>
      </c>
      <c r="M7" s="79" t="s">
        <v>166</v>
      </c>
      <c r="N7" s="79"/>
    </row>
    <row r="8" spans="8:8" ht="28.0" customHeight="1">
      <c r="A8" s="77" t="s">
        <v>163</v>
      </c>
      <c r="B8" s="77"/>
      <c r="C8" s="75" t="s">
        <v>151</v>
      </c>
      <c r="D8" s="75"/>
      <c r="E8" s="75" t="s">
        <v>26</v>
      </c>
      <c r="F8" s="75"/>
      <c r="G8" s="75" t="s">
        <v>56</v>
      </c>
      <c r="H8" s="75"/>
      <c r="I8" s="75" t="s">
        <v>56</v>
      </c>
      <c r="J8" s="75"/>
      <c r="K8" s="75" t="s">
        <v>169</v>
      </c>
      <c r="L8" s="78" t="s">
        <v>56</v>
      </c>
      <c r="M8" s="79" t="s">
        <v>56</v>
      </c>
      <c r="N8" s="79"/>
    </row>
    <row r="9" spans="8:8" ht="28.0" customHeight="1">
      <c r="A9" s="77" t="s">
        <v>163</v>
      </c>
      <c r="B9" s="77"/>
      <c r="C9" s="75" t="s">
        <v>170</v>
      </c>
      <c r="D9" s="75"/>
      <c r="E9" s="75" t="s">
        <v>26</v>
      </c>
      <c r="F9" s="75"/>
      <c r="G9" s="75" t="s">
        <v>56</v>
      </c>
      <c r="H9" s="75"/>
      <c r="I9" s="75" t="s">
        <v>56</v>
      </c>
      <c r="J9" s="75"/>
      <c r="K9" s="75" t="s">
        <v>169</v>
      </c>
      <c r="L9" s="78" t="s">
        <v>56</v>
      </c>
      <c r="M9" s="79" t="s">
        <v>56</v>
      </c>
      <c r="N9" s="79"/>
    </row>
    <row r="10" spans="8:8" ht="28.0" customHeight="1">
      <c r="A10" s="77"/>
      <c r="B10" s="77"/>
      <c r="C10" s="77"/>
      <c r="D10" s="77"/>
      <c r="E10" s="77"/>
      <c r="F10" s="77"/>
      <c r="G10" s="77"/>
      <c r="H10" s="77"/>
      <c r="I10" s="77"/>
      <c r="J10" s="77"/>
      <c r="K10" s="77"/>
      <c r="L10" s="77"/>
      <c r="M10" s="77"/>
      <c r="N10" s="77"/>
    </row>
    <row r="11" spans="8:8" ht="28.0" customHeight="1">
      <c r="A11" s="77" t="s">
        <v>23</v>
      </c>
      <c r="B11" s="77"/>
      <c r="C11" s="77" t="s">
        <v>26</v>
      </c>
      <c r="D11" s="77"/>
      <c r="E11" s="77"/>
      <c r="F11" s="77"/>
      <c r="G11" s="77"/>
      <c r="H11" s="77"/>
      <c r="I11" s="77"/>
      <c r="J11" s="77"/>
      <c r="K11" s="77"/>
      <c r="L11" s="77"/>
      <c r="M11" s="77"/>
      <c r="N11" s="77"/>
    </row>
    <row r="12" spans="8:8" ht="28.0" customHeight="1">
      <c r="A12" s="75" t="s">
        <v>171</v>
      </c>
      <c r="B12" s="75"/>
      <c r="C12" s="75" t="s">
        <v>33</v>
      </c>
      <c r="D12" s="75"/>
      <c r="E12" s="75"/>
      <c r="F12" s="75"/>
      <c r="G12" s="75"/>
      <c r="H12" s="75"/>
      <c r="I12" s="75" t="s">
        <v>35</v>
      </c>
      <c r="J12" s="75"/>
      <c r="K12" s="75"/>
      <c r="L12" s="75"/>
      <c r="M12" s="75"/>
      <c r="N12" s="75"/>
    </row>
    <row r="13" spans="8:8" ht="88.0" customHeight="1">
      <c r="A13" s="75"/>
      <c r="B13" s="75"/>
      <c r="C13" s="80" t="s">
        <v>227</v>
      </c>
      <c r="D13" s="80"/>
      <c r="E13" s="80"/>
      <c r="F13" s="80"/>
      <c r="G13" s="80"/>
      <c r="H13" s="80"/>
      <c r="I13" s="80" t="s">
        <v>173</v>
      </c>
      <c r="J13" s="80"/>
      <c r="K13" s="80"/>
      <c r="L13" s="80"/>
      <c r="M13" s="80"/>
      <c r="N13" s="80"/>
    </row>
    <row r="14" spans="8:8" ht="28.0" customHeight="1">
      <c r="A14" s="75"/>
      <c r="B14" s="75" t="s">
        <v>43</v>
      </c>
      <c r="C14" s="75"/>
      <c r="D14" s="75" t="s">
        <v>44</v>
      </c>
      <c r="E14" s="75"/>
      <c r="F14" s="75" t="s">
        <v>45</v>
      </c>
      <c r="G14" s="75"/>
      <c r="H14" s="75" t="s">
        <v>174</v>
      </c>
      <c r="I14" s="75" t="s">
        <v>39</v>
      </c>
      <c r="J14" s="75" t="s">
        <v>41</v>
      </c>
      <c r="K14" s="75" t="s">
        <v>40</v>
      </c>
      <c r="L14" s="75" t="s">
        <v>42</v>
      </c>
      <c r="M14" s="77" t="s">
        <v>22</v>
      </c>
      <c r="N14" s="77" t="s">
        <v>23</v>
      </c>
    </row>
    <row r="15" spans="8:8" ht="28.0" customHeight="1">
      <c r="A15" s="81" t="s">
        <v>175</v>
      </c>
      <c r="B15" s="77" t="s">
        <v>176</v>
      </c>
      <c r="C15" s="77"/>
      <c r="D15" s="77" t="s">
        <v>177</v>
      </c>
      <c r="E15" s="77"/>
      <c r="F15" s="77" t="s">
        <v>228</v>
      </c>
      <c r="G15" s="77"/>
      <c r="H15" s="77" t="s">
        <v>83</v>
      </c>
      <c r="I15" s="77" t="s">
        <v>84</v>
      </c>
      <c r="J15" s="77" t="s">
        <v>229</v>
      </c>
      <c r="K15" s="77" t="s">
        <v>50</v>
      </c>
      <c r="L15" s="77" t="s">
        <v>230</v>
      </c>
      <c r="M15" s="79" t="s">
        <v>229</v>
      </c>
      <c r="N15" s="77" t="s">
        <v>26</v>
      </c>
    </row>
    <row r="16" spans="8:8" ht="28.0" customHeight="1">
      <c r="A16" s="81" t="s">
        <v>175</v>
      </c>
      <c r="B16" s="77" t="s">
        <v>179</v>
      </c>
      <c r="C16" s="77"/>
      <c r="D16" s="77" t="s">
        <v>180</v>
      </c>
      <c r="E16" s="77"/>
      <c r="F16" s="77" t="s">
        <v>231</v>
      </c>
      <c r="G16" s="77"/>
      <c r="H16" s="77" t="s">
        <v>83</v>
      </c>
      <c r="I16" s="77" t="s">
        <v>84</v>
      </c>
      <c r="J16" s="77" t="s">
        <v>229</v>
      </c>
      <c r="K16" s="77" t="s">
        <v>50</v>
      </c>
      <c r="L16" s="77" t="s">
        <v>230</v>
      </c>
      <c r="M16" s="79" t="s">
        <v>229</v>
      </c>
      <c r="N16" s="77" t="s">
        <v>26</v>
      </c>
    </row>
    <row r="17" spans="8:8" ht="28.0" customHeight="1">
      <c r="A17" s="81" t="s">
        <v>175</v>
      </c>
      <c r="B17" s="77" t="s">
        <v>179</v>
      </c>
      <c r="C17" s="77"/>
      <c r="D17" s="77" t="s">
        <v>184</v>
      </c>
      <c r="E17" s="77"/>
      <c r="F17" s="77" t="s">
        <v>232</v>
      </c>
      <c r="G17" s="77"/>
      <c r="H17" s="77" t="s">
        <v>83</v>
      </c>
      <c r="I17" s="77" t="s">
        <v>84</v>
      </c>
      <c r="J17" s="77" t="s">
        <v>229</v>
      </c>
      <c r="K17" s="77" t="s">
        <v>50</v>
      </c>
      <c r="L17" s="77" t="s">
        <v>230</v>
      </c>
      <c r="M17" s="79" t="s">
        <v>229</v>
      </c>
      <c r="N17" s="77" t="s">
        <v>26</v>
      </c>
    </row>
    <row r="18" spans="8:8" ht="28.0" customHeight="1">
      <c r="A18" s="81" t="s">
        <v>175</v>
      </c>
      <c r="B18" s="77" t="s">
        <v>194</v>
      </c>
      <c r="C18" s="77"/>
      <c r="D18" s="77" t="s">
        <v>195</v>
      </c>
      <c r="E18" s="77"/>
      <c r="F18" s="77" t="s">
        <v>233</v>
      </c>
      <c r="G18" s="77"/>
      <c r="H18" s="77" t="s">
        <v>83</v>
      </c>
      <c r="I18" s="77" t="s">
        <v>84</v>
      </c>
      <c r="J18" s="77" t="s">
        <v>234</v>
      </c>
      <c r="K18" s="77" t="s">
        <v>50</v>
      </c>
      <c r="L18" s="77" t="s">
        <v>230</v>
      </c>
      <c r="M18" s="79" t="s">
        <v>234</v>
      </c>
      <c r="N18" s="77" t="s">
        <v>26</v>
      </c>
    </row>
    <row r="19" spans="8:8" ht="18.0" hidden="1" customHeight="1">
      <c r="A19" s="81"/>
      <c r="B19" s="81"/>
      <c r="C19" s="81"/>
      <c r="D19" s="81"/>
      <c r="E19" s="81"/>
      <c r="F19" s="81"/>
      <c r="G19" s="81"/>
      <c r="H19" s="81"/>
      <c r="I19" s="81"/>
      <c r="J19" s="81"/>
      <c r="K19" s="81"/>
      <c r="L19" s="81"/>
      <c r="M19" s="81"/>
      <c r="N19" s="81"/>
    </row>
    <row r="20" spans="8:8" ht="28.0" customHeight="1">
      <c r="A20" s="85" t="s">
        <v>136</v>
      </c>
      <c r="B20" s="85"/>
      <c r="C20" s="85"/>
      <c r="D20" s="85"/>
      <c r="E20" s="85"/>
      <c r="F20" s="85"/>
      <c r="G20" s="85"/>
      <c r="H20" s="85"/>
      <c r="I20" s="85"/>
      <c r="J20" s="85">
        <v>100.0</v>
      </c>
      <c r="K20" s="86"/>
      <c r="L20" s="86"/>
      <c r="M20" s="87" t="s">
        <v>67</v>
      </c>
      <c r="N20" s="75"/>
    </row>
  </sheetData>
  <mergeCells count="60">
    <mergeCell ref="A1:N1"/>
    <mergeCell ref="A2:N2"/>
    <mergeCell ref="G6:H6"/>
    <mergeCell ref="M9:N9"/>
    <mergeCell ref="C9:D9"/>
    <mergeCell ref="A6:B9"/>
    <mergeCell ref="A12:B13"/>
    <mergeCell ref="A5:B5"/>
    <mergeCell ref="K4:N4"/>
    <mergeCell ref="A3:B3"/>
    <mergeCell ref="E5:F5"/>
    <mergeCell ref="C4:H4"/>
    <mergeCell ref="B15:C15"/>
    <mergeCell ref="G5:H5"/>
    <mergeCell ref="F17:G17"/>
    <mergeCell ref="B18:C18"/>
    <mergeCell ref="I7:J7"/>
    <mergeCell ref="D18:E18"/>
    <mergeCell ref="A19:N19"/>
    <mergeCell ref="D15:E15"/>
    <mergeCell ref="F18:G18"/>
    <mergeCell ref="F15:G15"/>
    <mergeCell ref="D16:E16"/>
    <mergeCell ref="F16:G16"/>
    <mergeCell ref="D17:E17"/>
    <mergeCell ref="A20:I20"/>
    <mergeCell ref="I5:J5"/>
    <mergeCell ref="E9:F9"/>
    <mergeCell ref="C7:D7"/>
    <mergeCell ref="D14:E14"/>
    <mergeCell ref="F14:G14"/>
    <mergeCell ref="B16:C17"/>
    <mergeCell ref="C3:N3"/>
    <mergeCell ref="E6:F6"/>
    <mergeCell ref="A4:B4"/>
    <mergeCell ref="I12:N12"/>
    <mergeCell ref="G8:H8"/>
    <mergeCell ref="A11:B11"/>
    <mergeCell ref="C6:D6"/>
    <mergeCell ref="I4:J4"/>
    <mergeCell ref="M6:N6"/>
    <mergeCell ref="M5:N5"/>
    <mergeCell ref="E7:F7"/>
    <mergeCell ref="C5:D5"/>
    <mergeCell ref="M7:N7"/>
    <mergeCell ref="M8:N8"/>
    <mergeCell ref="I6:J6"/>
    <mergeCell ref="B14:C14"/>
    <mergeCell ref="C13:H13"/>
    <mergeCell ref="C12:H12"/>
    <mergeCell ref="G7:H7"/>
    <mergeCell ref="C8:D8"/>
    <mergeCell ref="A15:A18"/>
    <mergeCell ref="E8:F8"/>
    <mergeCell ref="C11:N11"/>
    <mergeCell ref="A10:N10"/>
    <mergeCell ref="I8:J8"/>
    <mergeCell ref="G9:H9"/>
    <mergeCell ref="I9:J9"/>
    <mergeCell ref="I13:N13"/>
  </mergeCells>
  <pageMargins left="0.75" right="0.75" top="1.0" bottom="1.0" header="0.5" footer="0.5"/>
</worksheet>
</file>

<file path=xl/worksheets/sheet8.xml><?xml version="1.0" encoding="utf-8"?>
<worksheet xmlns:r="http://schemas.openxmlformats.org/officeDocument/2006/relationships" xmlns="http://schemas.openxmlformats.org/spreadsheetml/2006/main">
  <dimension ref="A1:O28"/>
  <sheetViews>
    <sheetView workbookViewId="0" topLeftCell="A17">
      <selection activeCell="M16" sqref="M16:M23"/>
    </sheetView>
  </sheetViews>
  <sheetFormatPr defaultRowHeight="13.5"/>
  <cols>
    <col min="2" max="5" customWidth="1" width="7.5078125" style="0"/>
    <col min="6" max="6" customWidth="1" width="25.449219" style="0"/>
    <col min="7" max="7" customWidth="1" width="7.6328125" style="0"/>
    <col min="8" max="8" customWidth="1" width="13.0" style="0"/>
    <col min="9" max="9" customWidth="1" width="12.449219" style="0"/>
    <col min="10" max="10" customWidth="1" width="6.6328125" style="0"/>
    <col min="11" max="11" customWidth="1" width="8.816406" style="0"/>
    <col min="12" max="12" customWidth="1" width="14.339844" style="0"/>
    <col min="13" max="13" customWidth="1" width="10.75" style="72"/>
    <col min="14" max="14" customWidth="1" width="16.898438" style="0"/>
  </cols>
  <sheetData>
    <row r="1" spans="8:8" ht="39.0" customHeight="1">
      <c r="A1" s="73" t="s">
        <v>159</v>
      </c>
      <c r="B1" s="73"/>
      <c r="C1" s="73"/>
      <c r="D1" s="73"/>
      <c r="E1" s="73"/>
      <c r="F1" s="73"/>
      <c r="G1" s="73"/>
      <c r="H1" s="73"/>
      <c r="I1" s="73"/>
      <c r="J1" s="73"/>
      <c r="K1" s="73"/>
      <c r="L1" s="73"/>
      <c r="M1" s="73"/>
      <c r="N1" s="73"/>
    </row>
    <row r="2" spans="8:8" ht="15.0" customHeight="1">
      <c r="A2" s="74" t="s">
        <v>15</v>
      </c>
      <c r="B2" s="74"/>
      <c r="C2" s="74"/>
      <c r="D2" s="74"/>
      <c r="E2" s="74"/>
      <c r="F2" s="74"/>
      <c r="G2" s="74"/>
      <c r="H2" s="74"/>
      <c r="I2" s="74"/>
      <c r="J2" s="74"/>
      <c r="K2" s="74"/>
      <c r="L2" s="74"/>
      <c r="M2" s="74"/>
      <c r="N2" s="74"/>
    </row>
    <row r="3" spans="8:8" ht="28.0" customHeight="1">
      <c r="A3" s="75" t="s">
        <v>141</v>
      </c>
      <c r="B3" s="75"/>
      <c r="C3" s="76" t="s">
        <v>156</v>
      </c>
      <c r="D3" s="76"/>
      <c r="E3" s="76"/>
      <c r="F3" s="76"/>
      <c r="G3" s="76"/>
      <c r="H3" s="76"/>
      <c r="I3" s="76"/>
      <c r="J3" s="76"/>
      <c r="K3" s="76"/>
      <c r="L3" s="76"/>
      <c r="M3" s="76"/>
      <c r="N3" s="76"/>
    </row>
    <row r="4" spans="8:8" ht="28.0" customHeight="1">
      <c r="A4" s="75" t="s">
        <v>142</v>
      </c>
      <c r="B4" s="75"/>
      <c r="C4" s="76" t="s">
        <v>160</v>
      </c>
      <c r="D4" s="76"/>
      <c r="E4" s="76"/>
      <c r="F4" s="76"/>
      <c r="G4" s="76"/>
      <c r="H4" s="76"/>
      <c r="I4" s="75" t="s">
        <v>161</v>
      </c>
      <c r="J4" s="75"/>
      <c r="K4" s="75" t="s">
        <v>17</v>
      </c>
      <c r="L4" s="75"/>
      <c r="M4" s="75"/>
      <c r="N4" s="75"/>
    </row>
    <row r="5" spans="8:8" ht="28.0" customHeight="1">
      <c r="A5" s="75"/>
      <c r="B5" s="75"/>
      <c r="C5" s="75"/>
      <c r="D5" s="75"/>
      <c r="E5" s="75" t="s">
        <v>18</v>
      </c>
      <c r="F5" s="75"/>
      <c r="G5" s="75" t="s">
        <v>19</v>
      </c>
      <c r="H5" s="75"/>
      <c r="I5" s="75" t="s">
        <v>20</v>
      </c>
      <c r="J5" s="75"/>
      <c r="K5" s="75" t="s">
        <v>41</v>
      </c>
      <c r="L5" s="75" t="s">
        <v>162</v>
      </c>
      <c r="M5" s="77" t="s">
        <v>22</v>
      </c>
      <c r="N5" s="77"/>
    </row>
    <row r="6" spans="8:8" ht="28.0" customHeight="1">
      <c r="A6" s="77" t="s">
        <v>163</v>
      </c>
      <c r="B6" s="77"/>
      <c r="C6" s="75" t="s">
        <v>164</v>
      </c>
      <c r="D6" s="75"/>
      <c r="E6" s="75">
        <v>885669.23</v>
      </c>
      <c r="F6" s="75"/>
      <c r="G6" s="75">
        <v>800000.0</v>
      </c>
      <c r="H6" s="75"/>
      <c r="I6" s="75">
        <v>796200.0</v>
      </c>
      <c r="J6" s="75"/>
      <c r="K6" s="75" t="s">
        <v>166</v>
      </c>
      <c r="L6" s="78">
        <v>99.52</v>
      </c>
      <c r="M6" s="79">
        <v>9.95</v>
      </c>
      <c r="N6" s="79"/>
    </row>
    <row r="7" spans="8:8" ht="28.0" customHeight="1">
      <c r="A7" s="77" t="s">
        <v>163</v>
      </c>
      <c r="B7" s="77"/>
      <c r="C7" s="75" t="s">
        <v>167</v>
      </c>
      <c r="D7" s="75"/>
      <c r="E7" s="75" t="s">
        <v>235</v>
      </c>
      <c r="F7" s="75"/>
      <c r="G7" s="75" t="s">
        <v>235</v>
      </c>
      <c r="H7" s="75"/>
      <c r="I7" s="75" t="s">
        <v>236</v>
      </c>
      <c r="J7" s="75"/>
      <c r="K7" s="75" t="s">
        <v>169</v>
      </c>
      <c r="L7" s="78" t="s">
        <v>237</v>
      </c>
      <c r="M7" s="79" t="s">
        <v>238</v>
      </c>
      <c r="N7" s="79"/>
    </row>
    <row r="8" spans="8:8" ht="28.0" customHeight="1">
      <c r="A8" s="77" t="s">
        <v>163</v>
      </c>
      <c r="B8" s="77"/>
      <c r="C8" s="75" t="s">
        <v>151</v>
      </c>
      <c r="D8" s="75"/>
      <c r="E8" s="75" t="s">
        <v>239</v>
      </c>
      <c r="F8" s="75"/>
      <c r="G8" s="75" t="s">
        <v>56</v>
      </c>
      <c r="H8" s="75"/>
      <c r="I8" s="75" t="s">
        <v>56</v>
      </c>
      <c r="J8" s="75"/>
      <c r="K8" s="75" t="s">
        <v>169</v>
      </c>
      <c r="L8" s="78" t="s">
        <v>56</v>
      </c>
      <c r="M8" s="79" t="s">
        <v>56</v>
      </c>
      <c r="N8" s="79"/>
    </row>
    <row r="9" spans="8:8" ht="28.0" customHeight="1">
      <c r="A9" s="77" t="s">
        <v>163</v>
      </c>
      <c r="B9" s="77"/>
      <c r="C9" s="75" t="s">
        <v>170</v>
      </c>
      <c r="D9" s="75"/>
      <c r="E9" s="75" t="s">
        <v>56</v>
      </c>
      <c r="F9" s="75"/>
      <c r="G9" s="75" t="s">
        <v>56</v>
      </c>
      <c r="H9" s="75"/>
      <c r="I9" s="75" t="s">
        <v>56</v>
      </c>
      <c r="J9" s="75"/>
      <c r="K9" s="75" t="s">
        <v>169</v>
      </c>
      <c r="L9" s="78" t="s">
        <v>56</v>
      </c>
      <c r="M9" s="79" t="s">
        <v>56</v>
      </c>
      <c r="N9" s="79"/>
    </row>
    <row r="10" spans="8:8" ht="28.0" customHeight="1">
      <c r="A10" s="77"/>
      <c r="B10" s="77"/>
      <c r="C10" s="77"/>
      <c r="D10" s="77"/>
      <c r="E10" s="77"/>
      <c r="F10" s="77"/>
      <c r="G10" s="77"/>
      <c r="H10" s="77"/>
      <c r="I10" s="77"/>
      <c r="J10" s="77"/>
      <c r="K10" s="77"/>
      <c r="L10" s="77"/>
      <c r="M10" s="77"/>
      <c r="N10" s="77"/>
    </row>
    <row r="11" spans="8:8" ht="28.0" customHeight="1">
      <c r="A11" s="77" t="s">
        <v>23</v>
      </c>
      <c r="B11" s="77"/>
      <c r="C11" s="77" t="s">
        <v>240</v>
      </c>
      <c r="D11" s="77"/>
      <c r="E11" s="77"/>
      <c r="F11" s="77"/>
      <c r="G11" s="77"/>
      <c r="H11" s="77"/>
      <c r="I11" s="77"/>
      <c r="J11" s="77"/>
      <c r="K11" s="77"/>
      <c r="L11" s="77"/>
      <c r="M11" s="77"/>
      <c r="N11" s="77"/>
    </row>
    <row r="12" spans="8:8" ht="28.0" customHeight="1">
      <c r="A12" s="75" t="s">
        <v>171</v>
      </c>
      <c r="B12" s="75"/>
      <c r="C12" s="75" t="s">
        <v>33</v>
      </c>
      <c r="D12" s="75"/>
      <c r="E12" s="75"/>
      <c r="F12" s="75"/>
      <c r="G12" s="75"/>
      <c r="H12" s="75"/>
      <c r="I12" s="75" t="s">
        <v>35</v>
      </c>
      <c r="J12" s="75"/>
      <c r="K12" s="75"/>
      <c r="L12" s="75"/>
      <c r="M12" s="75"/>
      <c r="N12" s="75"/>
    </row>
    <row r="13" spans="8:8" ht="88.0" customHeight="1">
      <c r="A13" s="75"/>
      <c r="B13" s="75"/>
      <c r="C13" s="80" t="s">
        <v>241</v>
      </c>
      <c r="D13" s="80"/>
      <c r="E13" s="80"/>
      <c r="F13" s="80"/>
      <c r="G13" s="80"/>
      <c r="H13" s="80"/>
      <c r="I13" s="80" t="s">
        <v>173</v>
      </c>
      <c r="J13" s="80"/>
      <c r="K13" s="80"/>
      <c r="L13" s="80"/>
      <c r="M13" s="80"/>
      <c r="N13" s="80"/>
    </row>
    <row r="14" spans="8:8" ht="28.0" customHeight="1">
      <c r="A14" s="75"/>
      <c r="B14" s="75" t="s">
        <v>43</v>
      </c>
      <c r="C14" s="75"/>
      <c r="D14" s="75" t="s">
        <v>44</v>
      </c>
      <c r="E14" s="75"/>
      <c r="F14" s="75" t="s">
        <v>45</v>
      </c>
      <c r="G14" s="75"/>
      <c r="H14" s="75" t="s">
        <v>174</v>
      </c>
      <c r="I14" s="75" t="s">
        <v>39</v>
      </c>
      <c r="J14" s="75" t="s">
        <v>41</v>
      </c>
      <c r="K14" s="75" t="s">
        <v>40</v>
      </c>
      <c r="L14" s="75" t="s">
        <v>42</v>
      </c>
      <c r="M14" s="77" t="s">
        <v>22</v>
      </c>
      <c r="N14" s="77" t="s">
        <v>23</v>
      </c>
    </row>
    <row r="15" spans="8:8" ht="28.0" customHeight="1">
      <c r="A15" s="81" t="s">
        <v>175</v>
      </c>
      <c r="B15" s="77" t="s">
        <v>176</v>
      </c>
      <c r="C15" s="77"/>
      <c r="D15" s="77" t="s">
        <v>177</v>
      </c>
      <c r="E15" s="77"/>
      <c r="F15" s="77" t="s">
        <v>178</v>
      </c>
      <c r="G15" s="77"/>
      <c r="H15" s="77">
        <f>100%</f>
        <v>1.0</v>
      </c>
      <c r="I15" s="77" t="s">
        <v>67</v>
      </c>
      <c r="J15" s="82">
        <v>20.0</v>
      </c>
      <c r="K15" s="77" t="s">
        <v>50</v>
      </c>
      <c r="L15" s="83">
        <v>1.0</v>
      </c>
      <c r="M15" s="82">
        <v>20.0</v>
      </c>
      <c r="N15" s="83"/>
    </row>
    <row r="16" spans="8:8" ht="28.0" customHeight="1">
      <c r="A16" s="81" t="s">
        <v>175</v>
      </c>
      <c r="B16" s="77" t="s">
        <v>179</v>
      </c>
      <c r="C16" s="77"/>
      <c r="D16" s="77" t="s">
        <v>180</v>
      </c>
      <c r="E16" s="77"/>
      <c r="F16" s="77" t="s">
        <v>242</v>
      </c>
      <c r="G16" s="77"/>
      <c r="H16" s="77" t="s">
        <v>75</v>
      </c>
      <c r="I16" s="77" t="s">
        <v>67</v>
      </c>
      <c r="J16" s="82">
        <v>5.0</v>
      </c>
      <c r="K16" s="77" t="s">
        <v>50</v>
      </c>
      <c r="L16" s="83">
        <v>1.1111</v>
      </c>
      <c r="M16" s="82">
        <v>4.86</v>
      </c>
      <c r="N16" s="83"/>
    </row>
    <row r="17" spans="8:8" ht="28.0" customHeight="1">
      <c r="A17" s="81" t="s">
        <v>175</v>
      </c>
      <c r="B17" s="77" t="s">
        <v>179</v>
      </c>
      <c r="C17" s="77"/>
      <c r="D17" s="77" t="s">
        <v>180</v>
      </c>
      <c r="E17" s="77"/>
      <c r="F17" s="77" t="s">
        <v>243</v>
      </c>
      <c r="G17" s="77"/>
      <c r="H17" s="77" t="s">
        <v>75</v>
      </c>
      <c r="I17" s="77" t="s">
        <v>244</v>
      </c>
      <c r="J17" s="82">
        <v>5.0</v>
      </c>
      <c r="K17" s="77" t="s">
        <v>50</v>
      </c>
      <c r="L17" s="83">
        <v>1.0621</v>
      </c>
      <c r="M17" s="82">
        <v>5.0</v>
      </c>
      <c r="N17" s="83"/>
    </row>
    <row r="18" spans="8:8" ht="28.0" customHeight="1">
      <c r="A18" s="81" t="s">
        <v>175</v>
      </c>
      <c r="B18" s="77" t="s">
        <v>179</v>
      </c>
      <c r="C18" s="77"/>
      <c r="D18" s="77" t="s">
        <v>180</v>
      </c>
      <c r="E18" s="77"/>
      <c r="F18" s="77" t="s">
        <v>245</v>
      </c>
      <c r="G18" s="77"/>
      <c r="H18" s="77" t="s">
        <v>75</v>
      </c>
      <c r="I18" s="77" t="s">
        <v>67</v>
      </c>
      <c r="J18" s="82">
        <v>5.0</v>
      </c>
      <c r="K18" s="77" t="s">
        <v>50</v>
      </c>
      <c r="L18" s="83">
        <v>1.1111</v>
      </c>
      <c r="M18" s="82">
        <v>4.86</v>
      </c>
      <c r="N18" s="83"/>
    </row>
    <row r="19" spans="8:8" ht="28.0" customHeight="1">
      <c r="A19" s="81" t="s">
        <v>175</v>
      </c>
      <c r="B19" s="77" t="s">
        <v>179</v>
      </c>
      <c r="C19" s="77"/>
      <c r="D19" s="77" t="s">
        <v>180</v>
      </c>
      <c r="E19" s="77"/>
      <c r="F19" s="77" t="s">
        <v>246</v>
      </c>
      <c r="G19" s="77"/>
      <c r="H19" s="77" t="s">
        <v>75</v>
      </c>
      <c r="I19" s="77">
        <v>99.52</v>
      </c>
      <c r="J19" s="82">
        <v>5.0</v>
      </c>
      <c r="K19" s="77" t="s">
        <v>50</v>
      </c>
      <c r="L19" s="83">
        <v>1.1058</v>
      </c>
      <c r="M19" s="82">
        <v>4.93</v>
      </c>
      <c r="N19" s="83"/>
    </row>
    <row r="20" spans="8:8" ht="28.0" customHeight="1">
      <c r="A20" s="81" t="s">
        <v>175</v>
      </c>
      <c r="B20" s="77" t="s">
        <v>179</v>
      </c>
      <c r="C20" s="77"/>
      <c r="D20" s="77" t="s">
        <v>184</v>
      </c>
      <c r="E20" s="77"/>
      <c r="F20" s="77" t="s">
        <v>247</v>
      </c>
      <c r="G20" s="77"/>
      <c r="H20" s="77" t="s">
        <v>49</v>
      </c>
      <c r="I20" s="77" t="s">
        <v>67</v>
      </c>
      <c r="J20" s="82">
        <v>5.0</v>
      </c>
      <c r="K20" s="77" t="s">
        <v>50</v>
      </c>
      <c r="L20" s="83">
        <v>1.0</v>
      </c>
      <c r="M20" s="82">
        <v>5.0</v>
      </c>
      <c r="N20" s="83"/>
    </row>
    <row r="21" spans="8:8" ht="28.0" customHeight="1">
      <c r="A21" s="81" t="s">
        <v>175</v>
      </c>
      <c r="B21" s="77" t="s">
        <v>179</v>
      </c>
      <c r="C21" s="77"/>
      <c r="D21" s="77" t="s">
        <v>184</v>
      </c>
      <c r="E21" s="77"/>
      <c r="F21" s="77" t="s">
        <v>188</v>
      </c>
      <c r="G21" s="77"/>
      <c r="H21" s="77" t="s">
        <v>75</v>
      </c>
      <c r="I21" s="77">
        <v>97.37</v>
      </c>
      <c r="J21" s="82">
        <v>5.0</v>
      </c>
      <c r="K21" s="77" t="s">
        <v>50</v>
      </c>
      <c r="L21" s="83">
        <v>1.0819</v>
      </c>
      <c r="M21" s="82">
        <v>5.0</v>
      </c>
      <c r="N21" s="83"/>
    </row>
    <row r="22" spans="8:8" ht="28.0" customHeight="1">
      <c r="A22" s="81" t="s">
        <v>175</v>
      </c>
      <c r="B22" s="77" t="s">
        <v>179</v>
      </c>
      <c r="C22" s="77"/>
      <c r="D22" s="77" t="s">
        <v>189</v>
      </c>
      <c r="E22" s="77"/>
      <c r="F22" s="77" t="s">
        <v>248</v>
      </c>
      <c r="G22" s="77"/>
      <c r="H22" s="77" t="s">
        <v>49</v>
      </c>
      <c r="I22" s="77" t="s">
        <v>67</v>
      </c>
      <c r="J22" s="82">
        <v>5.0</v>
      </c>
      <c r="K22" s="77" t="s">
        <v>50</v>
      </c>
      <c r="L22" s="83">
        <v>1.0</v>
      </c>
      <c r="M22" s="82">
        <v>5.0</v>
      </c>
      <c r="N22" s="83"/>
    </row>
    <row r="23" spans="8:8" ht="28.0" customHeight="1">
      <c r="A23" s="81" t="s">
        <v>175</v>
      </c>
      <c r="B23" s="77" t="s">
        <v>179</v>
      </c>
      <c r="C23" s="77"/>
      <c r="D23" s="77" t="s">
        <v>189</v>
      </c>
      <c r="E23" s="77"/>
      <c r="F23" s="77" t="s">
        <v>191</v>
      </c>
      <c r="G23" s="77"/>
      <c r="H23" s="77" t="s">
        <v>75</v>
      </c>
      <c r="I23" s="77">
        <v>98.22</v>
      </c>
      <c r="J23" s="82">
        <v>5.0</v>
      </c>
      <c r="K23" s="77" t="s">
        <v>50</v>
      </c>
      <c r="L23" s="83">
        <v>1.0913</v>
      </c>
      <c r="M23" s="82">
        <v>5.0</v>
      </c>
      <c r="N23" s="83"/>
    </row>
    <row r="24" spans="8:8" ht="28.0" customHeight="1">
      <c r="A24" s="81" t="s">
        <v>175</v>
      </c>
      <c r="B24" s="77" t="s">
        <v>194</v>
      </c>
      <c r="C24" s="77"/>
      <c r="D24" s="77" t="s">
        <v>198</v>
      </c>
      <c r="E24" s="77"/>
      <c r="F24" s="77" t="s">
        <v>249</v>
      </c>
      <c r="G24" s="77"/>
      <c r="H24" s="77" t="s">
        <v>49</v>
      </c>
      <c r="I24" s="77" t="s">
        <v>67</v>
      </c>
      <c r="J24" s="82">
        <v>15.0</v>
      </c>
      <c r="K24" s="77" t="s">
        <v>50</v>
      </c>
      <c r="L24" s="83">
        <v>1.0</v>
      </c>
      <c r="M24" s="82">
        <v>15.0</v>
      </c>
      <c r="N24" s="83"/>
    </row>
    <row r="25" spans="8:8" ht="28.0" customHeight="1">
      <c r="A25" s="81" t="s">
        <v>175</v>
      </c>
      <c r="B25" s="77" t="s">
        <v>194</v>
      </c>
      <c r="C25" s="77"/>
      <c r="D25" s="77" t="s">
        <v>198</v>
      </c>
      <c r="E25" s="77"/>
      <c r="F25" s="77" t="s">
        <v>250</v>
      </c>
      <c r="G25" s="77"/>
      <c r="H25" s="77" t="s">
        <v>251</v>
      </c>
      <c r="I25" s="77" t="s">
        <v>252</v>
      </c>
      <c r="J25" s="82">
        <v>5.0</v>
      </c>
      <c r="K25" s="77" t="s">
        <v>50</v>
      </c>
      <c r="L25" s="83">
        <v>1.4</v>
      </c>
      <c r="M25" s="82">
        <v>1.25</v>
      </c>
      <c r="N25" s="83"/>
    </row>
    <row r="26" spans="8:8" ht="28.0" customHeight="1">
      <c r="A26" s="81" t="s">
        <v>175</v>
      </c>
      <c r="B26" s="77" t="s">
        <v>206</v>
      </c>
      <c r="C26" s="77"/>
      <c r="D26" s="77" t="s">
        <v>207</v>
      </c>
      <c r="E26" s="77"/>
      <c r="F26" s="77" t="s">
        <v>123</v>
      </c>
      <c r="G26" s="77"/>
      <c r="H26" s="77" t="s">
        <v>75</v>
      </c>
      <c r="I26" s="77" t="s">
        <v>84</v>
      </c>
      <c r="J26" s="82">
        <v>10.0</v>
      </c>
      <c r="K26" s="77" t="s">
        <v>50</v>
      </c>
      <c r="L26" s="83">
        <v>1.0556</v>
      </c>
      <c r="M26" s="82">
        <v>10.0</v>
      </c>
      <c r="N26" s="83"/>
    </row>
    <row r="27" spans="8:8" ht="18.0" hidden="1" customHeight="1">
      <c r="A27" s="81"/>
      <c r="B27" s="81"/>
      <c r="C27" s="81"/>
      <c r="D27" s="81"/>
      <c r="E27" s="81"/>
      <c r="F27" s="81"/>
      <c r="G27" s="81"/>
      <c r="H27" s="81"/>
      <c r="I27" s="81"/>
      <c r="J27" s="81"/>
      <c r="K27" s="81"/>
      <c r="L27" s="81"/>
      <c r="M27" s="81"/>
      <c r="N27" s="83"/>
    </row>
    <row r="28" spans="8:8" ht="28.0" customHeight="1">
      <c r="A28" s="85" t="s">
        <v>136</v>
      </c>
      <c r="B28" s="85"/>
      <c r="C28" s="85"/>
      <c r="D28" s="85"/>
      <c r="E28" s="85"/>
      <c r="F28" s="85"/>
      <c r="G28" s="85"/>
      <c r="H28" s="85"/>
      <c r="I28" s="85"/>
      <c r="J28" s="85">
        <v>100.0</v>
      </c>
      <c r="K28" s="86"/>
      <c r="L28" s="86"/>
      <c r="M28" s="87">
        <v>95.85</v>
      </c>
      <c r="N28" s="83"/>
    </row>
  </sheetData>
  <mergeCells count="70">
    <mergeCell ref="A1:N1"/>
    <mergeCell ref="A2:N2"/>
    <mergeCell ref="M9:N9"/>
    <mergeCell ref="D22:E23"/>
    <mergeCell ref="A6:B9"/>
    <mergeCell ref="B16:C23"/>
    <mergeCell ref="G6:H6"/>
    <mergeCell ref="A12:B13"/>
    <mergeCell ref="D20:E21"/>
    <mergeCell ref="D16:E19"/>
    <mergeCell ref="C9:D9"/>
    <mergeCell ref="A5:B5"/>
    <mergeCell ref="K4:N4"/>
    <mergeCell ref="A3:B3"/>
    <mergeCell ref="E5:F5"/>
    <mergeCell ref="C4:H4"/>
    <mergeCell ref="B15:C15"/>
    <mergeCell ref="G5:H5"/>
    <mergeCell ref="F18:G18"/>
    <mergeCell ref="I7:J7"/>
    <mergeCell ref="F21:G21"/>
    <mergeCell ref="D15:E15"/>
    <mergeCell ref="F15:G15"/>
    <mergeCell ref="F24:G24"/>
    <mergeCell ref="F19:G19"/>
    <mergeCell ref="F20:G20"/>
    <mergeCell ref="D26:E26"/>
    <mergeCell ref="F26:G26"/>
    <mergeCell ref="F25:G25"/>
    <mergeCell ref="F16:G16"/>
    <mergeCell ref="F23:G23"/>
    <mergeCell ref="F17:G17"/>
    <mergeCell ref="F22:G22"/>
    <mergeCell ref="B26:C26"/>
    <mergeCell ref="A28:I28"/>
    <mergeCell ref="I5:J5"/>
    <mergeCell ref="E9:F9"/>
    <mergeCell ref="C7:D7"/>
    <mergeCell ref="D14:E14"/>
    <mergeCell ref="F14:G14"/>
    <mergeCell ref="B24:C25"/>
    <mergeCell ref="D24:E25"/>
    <mergeCell ref="C3:N3"/>
    <mergeCell ref="E6:F6"/>
    <mergeCell ref="A4:B4"/>
    <mergeCell ref="I12:N12"/>
    <mergeCell ref="G8:H8"/>
    <mergeCell ref="A11:B11"/>
    <mergeCell ref="C6:D6"/>
    <mergeCell ref="I4:J4"/>
    <mergeCell ref="M6:N6"/>
    <mergeCell ref="M5:N5"/>
    <mergeCell ref="E7:F7"/>
    <mergeCell ref="C5:D5"/>
    <mergeCell ref="M7:N7"/>
    <mergeCell ref="M8:N8"/>
    <mergeCell ref="I6:J6"/>
    <mergeCell ref="B14:C14"/>
    <mergeCell ref="C13:H13"/>
    <mergeCell ref="C12:H12"/>
    <mergeCell ref="G7:H7"/>
    <mergeCell ref="C8:D8"/>
    <mergeCell ref="A15:A26"/>
    <mergeCell ref="E8:F8"/>
    <mergeCell ref="C11:N11"/>
    <mergeCell ref="A10:N10"/>
    <mergeCell ref="I8:J8"/>
    <mergeCell ref="G9:H9"/>
    <mergeCell ref="I9:J9"/>
    <mergeCell ref="I13:N13"/>
  </mergeCells>
  <pageMargins left="0.75" right="0.75" top="1.0" bottom="1.0" header="0.5" footer="0.5"/>
</worksheet>
</file>

<file path=xl/worksheets/sheet9.xml><?xml version="1.0" encoding="utf-8"?>
<worksheet xmlns:r="http://schemas.openxmlformats.org/officeDocument/2006/relationships" xmlns="http://schemas.openxmlformats.org/spreadsheetml/2006/main">
  <dimension ref="A1:O36"/>
  <sheetViews>
    <sheetView workbookViewId="0" topLeftCell="A15">
      <selection activeCell="I17" sqref="I17"/>
    </sheetView>
  </sheetViews>
  <sheetFormatPr defaultRowHeight="13.5"/>
  <cols>
    <col min="2" max="5" customWidth="1" width="7.5078125" style="0"/>
    <col min="6" max="6" customWidth="1" width="25.449219" style="0"/>
    <col min="7" max="7" customWidth="1" width="7.6328125" style="0"/>
    <col min="8" max="8" customWidth="1" width="13.0" style="0"/>
    <col min="9" max="9" customWidth="1" width="12.449219" style="0"/>
    <col min="10" max="10" customWidth="1" width="6.6328125" style="0"/>
    <col min="11" max="11" customWidth="1" width="8.816406" style="0"/>
    <col min="12" max="12" customWidth="1" width="14.339844" style="0"/>
    <col min="13" max="13" customWidth="1" width="10.75" style="72"/>
    <col min="14" max="14" customWidth="1" width="16.898438" style="0"/>
  </cols>
  <sheetData>
    <row r="1" spans="8:8" ht="39.0" customFormat="1" customHeight="1">
      <c r="A1" s="73" t="s">
        <v>159</v>
      </c>
      <c r="B1" s="73"/>
      <c r="C1" s="73"/>
      <c r="D1" s="73"/>
      <c r="E1" s="73"/>
      <c r="F1" s="73"/>
      <c r="G1" s="73"/>
      <c r="H1" s="73"/>
      <c r="I1" s="73"/>
      <c r="J1" s="73"/>
      <c r="K1" s="73"/>
      <c r="L1" s="73"/>
      <c r="M1" s="73"/>
      <c r="N1" s="73"/>
    </row>
    <row r="2" spans="8:8" ht="15.0" customFormat="1" customHeight="1">
      <c r="A2" s="74" t="s">
        <v>15</v>
      </c>
      <c r="B2" s="74"/>
      <c r="C2" s="74"/>
      <c r="D2" s="74"/>
      <c r="E2" s="74"/>
      <c r="F2" s="74"/>
      <c r="G2" s="74"/>
      <c r="H2" s="74"/>
      <c r="I2" s="74"/>
      <c r="J2" s="74"/>
      <c r="K2" s="74"/>
      <c r="L2" s="74"/>
      <c r="M2" s="74"/>
      <c r="N2" s="74"/>
    </row>
    <row r="3" spans="8:8" ht="28.0" customFormat="1" customHeight="1">
      <c r="A3" s="75" t="s">
        <v>141</v>
      </c>
      <c r="B3" s="75"/>
      <c r="C3" s="76" t="s">
        <v>157</v>
      </c>
      <c r="D3" s="76"/>
      <c r="E3" s="76"/>
      <c r="F3" s="76"/>
      <c r="G3" s="76"/>
      <c r="H3" s="76"/>
      <c r="I3" s="76"/>
      <c r="J3" s="76"/>
      <c r="K3" s="76"/>
      <c r="L3" s="76"/>
      <c r="M3" s="76"/>
      <c r="N3" s="76"/>
    </row>
    <row r="4" spans="8:8" ht="28.0" customFormat="1" customHeight="1">
      <c r="A4" s="75" t="s">
        <v>142</v>
      </c>
      <c r="B4" s="75"/>
      <c r="C4" s="76" t="s">
        <v>160</v>
      </c>
      <c r="D4" s="76"/>
      <c r="E4" s="76"/>
      <c r="F4" s="76"/>
      <c r="G4" s="76"/>
      <c r="H4" s="76"/>
      <c r="I4" s="75" t="s">
        <v>161</v>
      </c>
      <c r="J4" s="75"/>
      <c r="K4" s="75" t="s">
        <v>17</v>
      </c>
      <c r="L4" s="75"/>
      <c r="M4" s="75"/>
      <c r="N4" s="75"/>
    </row>
    <row r="5" spans="8:8" ht="28.0" customFormat="1" customHeight="1">
      <c r="A5" s="75"/>
      <c r="B5" s="75"/>
      <c r="C5" s="75"/>
      <c r="D5" s="75"/>
      <c r="E5" s="75" t="s">
        <v>18</v>
      </c>
      <c r="F5" s="75"/>
      <c r="G5" s="75" t="s">
        <v>19</v>
      </c>
      <c r="H5" s="75"/>
      <c r="I5" s="75" t="s">
        <v>20</v>
      </c>
      <c r="J5" s="75"/>
      <c r="K5" s="75" t="s">
        <v>41</v>
      </c>
      <c r="L5" s="75" t="s">
        <v>162</v>
      </c>
      <c r="M5" s="77" t="s">
        <v>22</v>
      </c>
      <c r="N5" s="77"/>
    </row>
    <row r="6" spans="8:8" ht="28.0" customFormat="1" customHeight="1">
      <c r="A6" s="77" t="s">
        <v>163</v>
      </c>
      <c r="B6" s="77"/>
      <c r="C6" s="75" t="s">
        <v>164</v>
      </c>
      <c r="D6" s="75"/>
      <c r="E6" s="75" t="s">
        <v>253</v>
      </c>
      <c r="F6" s="75"/>
      <c r="G6" s="75">
        <v>300000.0</v>
      </c>
      <c r="H6" s="75"/>
      <c r="I6" s="75" t="s">
        <v>253</v>
      </c>
      <c r="J6" s="75"/>
      <c r="K6" s="75" t="s">
        <v>166</v>
      </c>
      <c r="L6" s="78" t="s">
        <v>67</v>
      </c>
      <c r="M6" s="79" t="s">
        <v>166</v>
      </c>
      <c r="N6" s="79"/>
    </row>
    <row r="7" spans="8:8" ht="28.0" customFormat="1" customHeight="1">
      <c r="A7" s="77" t="s">
        <v>163</v>
      </c>
      <c r="B7" s="77"/>
      <c r="C7" s="75" t="s">
        <v>167</v>
      </c>
      <c r="D7" s="75"/>
      <c r="E7" s="75" t="s">
        <v>253</v>
      </c>
      <c r="F7" s="75"/>
      <c r="G7" s="75" t="s">
        <v>253</v>
      </c>
      <c r="H7" s="75"/>
      <c r="I7" s="75" t="s">
        <v>253</v>
      </c>
      <c r="J7" s="75"/>
      <c r="K7" s="75" t="s">
        <v>169</v>
      </c>
      <c r="L7" s="78" t="s">
        <v>67</v>
      </c>
      <c r="M7" s="79" t="s">
        <v>166</v>
      </c>
      <c r="N7" s="79"/>
    </row>
    <row r="8" spans="8:8" ht="28.0" customFormat="1" customHeight="1">
      <c r="A8" s="77" t="s">
        <v>163</v>
      </c>
      <c r="B8" s="77"/>
      <c r="C8" s="75" t="s">
        <v>151</v>
      </c>
      <c r="D8" s="75"/>
      <c r="E8" s="75" t="s">
        <v>56</v>
      </c>
      <c r="F8" s="75"/>
      <c r="G8" s="75" t="s">
        <v>56</v>
      </c>
      <c r="H8" s="75"/>
      <c r="I8" s="75" t="s">
        <v>56</v>
      </c>
      <c r="J8" s="75"/>
      <c r="K8" s="75" t="s">
        <v>169</v>
      </c>
      <c r="L8" s="78" t="s">
        <v>56</v>
      </c>
      <c r="M8" s="79" t="s">
        <v>56</v>
      </c>
      <c r="N8" s="79"/>
    </row>
    <row r="9" spans="8:8" ht="28.0" customFormat="1" customHeight="1">
      <c r="A9" s="77" t="s">
        <v>163</v>
      </c>
      <c r="B9" s="77"/>
      <c r="C9" s="75" t="s">
        <v>170</v>
      </c>
      <c r="D9" s="75"/>
      <c r="E9" s="75" t="s">
        <v>56</v>
      </c>
      <c r="F9" s="75"/>
      <c r="G9" s="75" t="s">
        <v>56</v>
      </c>
      <c r="H9" s="75"/>
      <c r="I9" s="75" t="s">
        <v>56</v>
      </c>
      <c r="J9" s="75"/>
      <c r="K9" s="75" t="s">
        <v>169</v>
      </c>
      <c r="L9" s="78" t="s">
        <v>56</v>
      </c>
      <c r="M9" s="79" t="s">
        <v>56</v>
      </c>
      <c r="N9" s="79"/>
    </row>
    <row r="10" spans="8:8" ht="28.0" customFormat="1" customHeight="1">
      <c r="A10" s="77"/>
      <c r="B10" s="77"/>
      <c r="C10" s="77"/>
      <c r="D10" s="77"/>
      <c r="E10" s="77"/>
      <c r="F10" s="77"/>
      <c r="G10" s="77"/>
      <c r="H10" s="77"/>
      <c r="I10" s="77"/>
      <c r="J10" s="77"/>
      <c r="K10" s="77"/>
      <c r="L10" s="77"/>
      <c r="M10" s="77"/>
      <c r="N10" s="77"/>
    </row>
    <row r="11" spans="8:8" ht="28.0" customFormat="1" customHeight="1">
      <c r="A11" s="77" t="s">
        <v>23</v>
      </c>
      <c r="B11" s="77"/>
      <c r="C11" s="77" t="s">
        <v>254</v>
      </c>
      <c r="D11" s="77"/>
      <c r="E11" s="77"/>
      <c r="F11" s="77"/>
      <c r="G11" s="77"/>
      <c r="H11" s="77"/>
      <c r="I11" s="77"/>
      <c r="J11" s="77"/>
      <c r="K11" s="77"/>
      <c r="L11" s="77"/>
      <c r="M11" s="77"/>
      <c r="N11" s="77"/>
    </row>
    <row r="12" spans="8:8" ht="28.0" customFormat="1" customHeight="1">
      <c r="A12" s="75" t="s">
        <v>171</v>
      </c>
      <c r="B12" s="75"/>
      <c r="C12" s="75" t="s">
        <v>33</v>
      </c>
      <c r="D12" s="75"/>
      <c r="E12" s="75"/>
      <c r="F12" s="75"/>
      <c r="G12" s="75"/>
      <c r="H12" s="75"/>
      <c r="I12" s="75" t="s">
        <v>35</v>
      </c>
      <c r="J12" s="75"/>
      <c r="K12" s="75"/>
      <c r="L12" s="75"/>
      <c r="M12" s="75"/>
      <c r="N12" s="75"/>
    </row>
    <row r="13" spans="8:8" ht="88.0" customFormat="1" customHeight="1">
      <c r="A13" s="75"/>
      <c r="B13" s="75"/>
      <c r="C13" s="80" t="s">
        <v>255</v>
      </c>
      <c r="D13" s="80"/>
      <c r="E13" s="80"/>
      <c r="F13" s="80"/>
      <c r="G13" s="80"/>
      <c r="H13" s="80"/>
      <c r="I13" s="80" t="s">
        <v>173</v>
      </c>
      <c r="J13" s="80"/>
      <c r="K13" s="80"/>
      <c r="L13" s="80"/>
      <c r="M13" s="80"/>
      <c r="N13" s="80"/>
    </row>
    <row r="14" spans="8:8" ht="28.0" customFormat="1" customHeight="1">
      <c r="A14" s="75"/>
      <c r="B14" s="75" t="s">
        <v>43</v>
      </c>
      <c r="C14" s="75"/>
      <c r="D14" s="75" t="s">
        <v>44</v>
      </c>
      <c r="E14" s="75"/>
      <c r="F14" s="75" t="s">
        <v>45</v>
      </c>
      <c r="G14" s="75"/>
      <c r="H14" s="75" t="s">
        <v>174</v>
      </c>
      <c r="I14" s="75" t="s">
        <v>39</v>
      </c>
      <c r="J14" s="75" t="s">
        <v>41</v>
      </c>
      <c r="K14" s="75" t="s">
        <v>40</v>
      </c>
      <c r="L14" s="75" t="s">
        <v>42</v>
      </c>
      <c r="M14" s="77" t="s">
        <v>22</v>
      </c>
      <c r="N14" s="77" t="s">
        <v>23</v>
      </c>
    </row>
    <row r="15" spans="8:8" ht="28.0" customFormat="1" customHeight="1">
      <c r="A15" s="81" t="s">
        <v>175</v>
      </c>
      <c r="B15" s="77" t="s">
        <v>176</v>
      </c>
      <c r="C15" s="77"/>
      <c r="D15" s="77" t="s">
        <v>177</v>
      </c>
      <c r="E15" s="77"/>
      <c r="F15" s="77" t="s">
        <v>178</v>
      </c>
      <c r="G15" s="77"/>
      <c r="H15" s="77" t="s">
        <v>49</v>
      </c>
      <c r="I15" s="82">
        <v>100.0</v>
      </c>
      <c r="J15" s="82">
        <v>20.0</v>
      </c>
      <c r="K15" s="77" t="s">
        <v>50</v>
      </c>
      <c r="L15" s="83">
        <v>1.0</v>
      </c>
      <c r="M15" s="82">
        <v>20.0</v>
      </c>
      <c r="N15" s="83"/>
    </row>
    <row r="16" spans="8:8" ht="28.0" customFormat="1" customHeight="1">
      <c r="A16" s="81" t="s">
        <v>175</v>
      </c>
      <c r="B16" s="77" t="s">
        <v>179</v>
      </c>
      <c r="C16" s="77"/>
      <c r="D16" s="77" t="s">
        <v>180</v>
      </c>
      <c r="E16" s="77"/>
      <c r="F16" s="77" t="s">
        <v>256</v>
      </c>
      <c r="G16" s="77"/>
      <c r="H16" s="77" t="s">
        <v>49</v>
      </c>
      <c r="I16" s="82">
        <v>100.0</v>
      </c>
      <c r="J16" s="82">
        <v>4.0</v>
      </c>
      <c r="K16" s="77" t="s">
        <v>50</v>
      </c>
      <c r="L16" s="83">
        <v>1.0</v>
      </c>
      <c r="M16" s="82">
        <v>4.0</v>
      </c>
      <c r="N16" s="83"/>
    </row>
    <row r="17" spans="8:8" ht="28.0" customFormat="1" customHeight="1">
      <c r="A17" s="81" t="s">
        <v>175</v>
      </c>
      <c r="B17" s="77" t="s">
        <v>179</v>
      </c>
      <c r="C17" s="77"/>
      <c r="D17" s="77" t="s">
        <v>180</v>
      </c>
      <c r="E17" s="77"/>
      <c r="F17" s="77" t="s">
        <v>257</v>
      </c>
      <c r="G17" s="77"/>
      <c r="H17" s="77" t="s">
        <v>49</v>
      </c>
      <c r="I17" s="82">
        <v>100.0</v>
      </c>
      <c r="J17" s="82">
        <v>4.0</v>
      </c>
      <c r="K17" s="77" t="s">
        <v>50</v>
      </c>
      <c r="L17" s="83">
        <v>1.0</v>
      </c>
      <c r="M17" s="82">
        <v>4.0</v>
      </c>
      <c r="N17" s="83"/>
    </row>
    <row r="18" spans="8:8" ht="28.0" customFormat="1" customHeight="1">
      <c r="A18" s="81" t="s">
        <v>175</v>
      </c>
      <c r="B18" s="77" t="s">
        <v>179</v>
      </c>
      <c r="C18" s="77"/>
      <c r="D18" s="77" t="s">
        <v>180</v>
      </c>
      <c r="E18" s="77"/>
      <c r="F18" s="77" t="s">
        <v>258</v>
      </c>
      <c r="G18" s="77"/>
      <c r="H18" s="77" t="s">
        <v>49</v>
      </c>
      <c r="I18" s="82">
        <v>100.0</v>
      </c>
      <c r="J18" s="82">
        <v>4.0</v>
      </c>
      <c r="K18" s="77" t="s">
        <v>50</v>
      </c>
      <c r="L18" s="83">
        <v>1.0</v>
      </c>
      <c r="M18" s="82">
        <v>4.0</v>
      </c>
      <c r="N18" s="83"/>
    </row>
    <row r="19" spans="8:8" ht="28.0" customFormat="1" customHeight="1">
      <c r="A19" s="81" t="s">
        <v>175</v>
      </c>
      <c r="B19" s="77" t="s">
        <v>179</v>
      </c>
      <c r="C19" s="77"/>
      <c r="D19" s="77" t="s">
        <v>180</v>
      </c>
      <c r="E19" s="77"/>
      <c r="F19" s="77" t="s">
        <v>259</v>
      </c>
      <c r="G19" s="77"/>
      <c r="H19" s="77" t="s">
        <v>49</v>
      </c>
      <c r="I19" s="82">
        <v>100.0</v>
      </c>
      <c r="J19" s="82">
        <v>4.0</v>
      </c>
      <c r="K19" s="77" t="s">
        <v>50</v>
      </c>
      <c r="L19" s="83">
        <v>1.0</v>
      </c>
      <c r="M19" s="82">
        <v>4.0</v>
      </c>
      <c r="N19" s="83"/>
    </row>
    <row r="20" spans="8:8" ht="28.0" customFormat="1" customHeight="1">
      <c r="A20" s="81" t="s">
        <v>175</v>
      </c>
      <c r="B20" s="77" t="s">
        <v>179</v>
      </c>
      <c r="C20" s="77"/>
      <c r="D20" s="77" t="s">
        <v>184</v>
      </c>
      <c r="E20" s="77"/>
      <c r="F20" s="77" t="s">
        <v>260</v>
      </c>
      <c r="G20" s="77"/>
      <c r="H20" s="77" t="s">
        <v>49</v>
      </c>
      <c r="I20" s="82">
        <v>100.0</v>
      </c>
      <c r="J20" s="82">
        <v>4.0</v>
      </c>
      <c r="K20" s="77" t="s">
        <v>50</v>
      </c>
      <c r="L20" s="83">
        <v>1.0</v>
      </c>
      <c r="M20" s="82">
        <v>4.0</v>
      </c>
      <c r="N20" s="83"/>
    </row>
    <row r="21" spans="8:8" ht="28.0" customFormat="1" customHeight="1">
      <c r="A21" s="81" t="s">
        <v>175</v>
      </c>
      <c r="B21" s="77" t="s">
        <v>179</v>
      </c>
      <c r="C21" s="77"/>
      <c r="D21" s="77" t="s">
        <v>184</v>
      </c>
      <c r="E21" s="77"/>
      <c r="F21" s="77" t="s">
        <v>261</v>
      </c>
      <c r="G21" s="77"/>
      <c r="H21" s="77" t="s">
        <v>49</v>
      </c>
      <c r="I21" s="82">
        <v>100.0</v>
      </c>
      <c r="J21" s="82">
        <v>4.0</v>
      </c>
      <c r="K21" s="77" t="s">
        <v>50</v>
      </c>
      <c r="L21" s="83">
        <v>1.0</v>
      </c>
      <c r="M21" s="82">
        <v>4.0</v>
      </c>
      <c r="N21" s="83"/>
    </row>
    <row r="22" spans="8:8" ht="28.0" customFormat="1" customHeight="1">
      <c r="A22" s="81" t="s">
        <v>175</v>
      </c>
      <c r="B22" s="77" t="s">
        <v>179</v>
      </c>
      <c r="C22" s="77"/>
      <c r="D22" s="77" t="s">
        <v>184</v>
      </c>
      <c r="E22" s="77"/>
      <c r="F22" s="77" t="s">
        <v>262</v>
      </c>
      <c r="G22" s="77"/>
      <c r="H22" s="77" t="s">
        <v>49</v>
      </c>
      <c r="I22" s="82">
        <v>100.0</v>
      </c>
      <c r="J22" s="82">
        <v>4.0</v>
      </c>
      <c r="K22" s="77" t="s">
        <v>50</v>
      </c>
      <c r="L22" s="83">
        <v>1.0</v>
      </c>
      <c r="M22" s="82">
        <v>4.0</v>
      </c>
      <c r="N22" s="83"/>
    </row>
    <row r="23" spans="8:8" ht="28.0" customFormat="1" customHeight="1">
      <c r="A23" s="81" t="s">
        <v>175</v>
      </c>
      <c r="B23" s="77" t="s">
        <v>179</v>
      </c>
      <c r="C23" s="77"/>
      <c r="D23" s="77" t="s">
        <v>189</v>
      </c>
      <c r="E23" s="77"/>
      <c r="F23" s="77" t="s">
        <v>263</v>
      </c>
      <c r="G23" s="77"/>
      <c r="H23" s="77" t="s">
        <v>49</v>
      </c>
      <c r="I23" s="82">
        <v>100.0</v>
      </c>
      <c r="J23" s="82">
        <v>4.0</v>
      </c>
      <c r="K23" s="77" t="s">
        <v>50</v>
      </c>
      <c r="L23" s="83">
        <v>1.0</v>
      </c>
      <c r="M23" s="82">
        <v>4.0</v>
      </c>
      <c r="N23" s="83"/>
    </row>
    <row r="24" spans="8:8" ht="28.0" customFormat="1" customHeight="1">
      <c r="A24" s="81" t="s">
        <v>175</v>
      </c>
      <c r="B24" s="77" t="s">
        <v>179</v>
      </c>
      <c r="C24" s="77"/>
      <c r="D24" s="77" t="s">
        <v>189</v>
      </c>
      <c r="E24" s="77"/>
      <c r="F24" s="77" t="s">
        <v>264</v>
      </c>
      <c r="G24" s="77"/>
      <c r="H24" s="77" t="s">
        <v>49</v>
      </c>
      <c r="I24" s="82">
        <v>100.0</v>
      </c>
      <c r="J24" s="82">
        <v>4.0</v>
      </c>
      <c r="K24" s="77" t="s">
        <v>50</v>
      </c>
      <c r="L24" s="83">
        <v>1.0</v>
      </c>
      <c r="M24" s="82">
        <v>4.0</v>
      </c>
      <c r="N24" s="83"/>
    </row>
    <row r="25" spans="8:8" ht="28.0" customFormat="1" customHeight="1">
      <c r="A25" s="81" t="s">
        <v>175</v>
      </c>
      <c r="B25" s="77" t="s">
        <v>179</v>
      </c>
      <c r="C25" s="77"/>
      <c r="D25" s="77" t="s">
        <v>189</v>
      </c>
      <c r="E25" s="77"/>
      <c r="F25" s="77" t="s">
        <v>265</v>
      </c>
      <c r="G25" s="77"/>
      <c r="H25" s="77" t="s">
        <v>49</v>
      </c>
      <c r="I25" s="82">
        <v>100.0</v>
      </c>
      <c r="J25" s="82">
        <v>4.0</v>
      </c>
      <c r="K25" s="77" t="s">
        <v>50</v>
      </c>
      <c r="L25" s="83">
        <v>1.0</v>
      </c>
      <c r="M25" s="82">
        <v>4.0</v>
      </c>
      <c r="N25" s="83"/>
    </row>
    <row r="26" spans="8:8" ht="28.0" customFormat="1" customHeight="1">
      <c r="A26" s="81" t="s">
        <v>175</v>
      </c>
      <c r="B26" s="77" t="s">
        <v>194</v>
      </c>
      <c r="C26" s="77"/>
      <c r="D26" s="77" t="s">
        <v>198</v>
      </c>
      <c r="E26" s="77"/>
      <c r="F26" s="77" t="s">
        <v>266</v>
      </c>
      <c r="G26" s="77"/>
      <c r="H26" s="77" t="s">
        <v>267</v>
      </c>
      <c r="I26" s="77" t="s">
        <v>60</v>
      </c>
      <c r="J26" s="82">
        <v>10.0</v>
      </c>
      <c r="K26" s="77" t="s">
        <v>26</v>
      </c>
      <c r="L26" s="84">
        <v>1.0</v>
      </c>
      <c r="M26" s="82">
        <v>9.0</v>
      </c>
      <c r="N26" s="83"/>
    </row>
    <row r="27" spans="8:8" ht="28.0" customFormat="1" customHeight="1">
      <c r="A27" s="81" t="s">
        <v>175</v>
      </c>
      <c r="B27" s="77" t="s">
        <v>194</v>
      </c>
      <c r="C27" s="77"/>
      <c r="D27" s="77" t="s">
        <v>198</v>
      </c>
      <c r="E27" s="77"/>
      <c r="F27" s="77" t="s">
        <v>268</v>
      </c>
      <c r="G27" s="77"/>
      <c r="H27" s="77" t="s">
        <v>202</v>
      </c>
      <c r="I27" s="77" t="s">
        <v>60</v>
      </c>
      <c r="J27" s="82">
        <v>10.0</v>
      </c>
      <c r="K27" s="77" t="s">
        <v>26</v>
      </c>
      <c r="L27" s="84">
        <v>1.0</v>
      </c>
      <c r="M27" s="82">
        <v>9.0</v>
      </c>
      <c r="N27" s="83"/>
    </row>
    <row r="28" spans="8:8" ht="28.0" customFormat="1" customHeight="1">
      <c r="A28" s="81" t="s">
        <v>175</v>
      </c>
      <c r="B28" s="77" t="s">
        <v>206</v>
      </c>
      <c r="C28" s="77"/>
      <c r="D28" s="77" t="s">
        <v>207</v>
      </c>
      <c r="E28" s="77"/>
      <c r="F28" s="77" t="s">
        <v>269</v>
      </c>
      <c r="G28" s="77"/>
      <c r="H28" s="77" t="s">
        <v>270</v>
      </c>
      <c r="I28" s="82">
        <v>90.0</v>
      </c>
      <c r="J28" s="82">
        <v>10.0</v>
      </c>
      <c r="K28" s="77" t="s">
        <v>50</v>
      </c>
      <c r="L28" s="83">
        <v>1.0588</v>
      </c>
      <c r="M28" s="82">
        <v>10.0</v>
      </c>
      <c r="N28" s="83"/>
    </row>
    <row r="29" spans="8:8" ht="18.0" hidden="1" customFormat="1" customHeight="1">
      <c r="A29" s="81"/>
      <c r="B29" s="81"/>
      <c r="C29" s="81"/>
      <c r="D29" s="81"/>
      <c r="E29" s="81"/>
      <c r="F29" s="81"/>
      <c r="G29" s="81"/>
      <c r="H29" s="81"/>
      <c r="I29" s="81"/>
      <c r="J29" s="81"/>
      <c r="K29" s="81"/>
      <c r="L29" s="81"/>
      <c r="M29" s="81"/>
      <c r="N29" s="83"/>
    </row>
    <row r="30" spans="8:8" ht="28.0" customFormat="1" customHeight="1">
      <c r="A30" s="85" t="s">
        <v>136</v>
      </c>
      <c r="B30" s="85"/>
      <c r="C30" s="85"/>
      <c r="D30" s="85"/>
      <c r="E30" s="85"/>
      <c r="F30" s="85"/>
      <c r="G30" s="85"/>
      <c r="H30" s="85"/>
      <c r="I30" s="85"/>
      <c r="J30" s="85">
        <v>100.0</v>
      </c>
      <c r="K30" s="86"/>
      <c r="L30" s="86"/>
      <c r="M30" s="87">
        <v>98.0</v>
      </c>
      <c r="N30" s="83"/>
    </row>
    <row r="31" spans="8:8" ht="13.5" customFormat="1">
      <c r="M31" s="72"/>
    </row>
    <row r="32" spans="8:8" ht="13.5" customFormat="1">
      <c r="M32" s="72"/>
    </row>
    <row r="33" spans="8:8" ht="13.5" customFormat="1">
      <c r="M33" s="72"/>
    </row>
    <row r="34" spans="8:8" ht="13.5" customFormat="1">
      <c r="M34" s="72"/>
    </row>
    <row r="35" spans="8:8" ht="13.5" customFormat="1">
      <c r="M35" s="72"/>
    </row>
    <row r="36" spans="8:8" ht="13.5" customFormat="1">
      <c r="M36" s="72"/>
    </row>
  </sheetData>
  <mergeCells count="72">
    <mergeCell ref="A1:N1"/>
    <mergeCell ref="A2:N2"/>
    <mergeCell ref="D16:E19"/>
    <mergeCell ref="G6:H6"/>
    <mergeCell ref="M9:N9"/>
    <mergeCell ref="C9:D9"/>
    <mergeCell ref="A6:B9"/>
    <mergeCell ref="A12:B13"/>
    <mergeCell ref="B16:C25"/>
    <mergeCell ref="D20:E22"/>
    <mergeCell ref="D23:E25"/>
    <mergeCell ref="A5:B5"/>
    <mergeCell ref="K4:N4"/>
    <mergeCell ref="A3:B3"/>
    <mergeCell ref="E5:F5"/>
    <mergeCell ref="C4:H4"/>
    <mergeCell ref="B15:C15"/>
    <mergeCell ref="G5:H5"/>
    <mergeCell ref="F18:G18"/>
    <mergeCell ref="I7:J7"/>
    <mergeCell ref="F21:G21"/>
    <mergeCell ref="D15:E15"/>
    <mergeCell ref="F15:G15"/>
    <mergeCell ref="F24:G24"/>
    <mergeCell ref="F19:G19"/>
    <mergeCell ref="F20:G20"/>
    <mergeCell ref="D28:E28"/>
    <mergeCell ref="F28:G28"/>
    <mergeCell ref="F16:G16"/>
    <mergeCell ref="B28:C28"/>
    <mergeCell ref="F27:G27"/>
    <mergeCell ref="F26:G26"/>
    <mergeCell ref="F22:G22"/>
    <mergeCell ref="F23:G23"/>
    <mergeCell ref="F25:G25"/>
    <mergeCell ref="A30:I30"/>
    <mergeCell ref="F17:G17"/>
    <mergeCell ref="I5:J5"/>
    <mergeCell ref="E9:F9"/>
    <mergeCell ref="C7:D7"/>
    <mergeCell ref="D14:E14"/>
    <mergeCell ref="F14:G14"/>
    <mergeCell ref="B26:C27"/>
    <mergeCell ref="D26:E27"/>
    <mergeCell ref="C3:N3"/>
    <mergeCell ref="E6:F6"/>
    <mergeCell ref="A4:B4"/>
    <mergeCell ref="I12:N12"/>
    <mergeCell ref="G8:H8"/>
    <mergeCell ref="A11:B11"/>
    <mergeCell ref="C6:D6"/>
    <mergeCell ref="I4:J4"/>
    <mergeCell ref="M6:N6"/>
    <mergeCell ref="M5:N5"/>
    <mergeCell ref="E7:F7"/>
    <mergeCell ref="C5:D5"/>
    <mergeCell ref="M7:N7"/>
    <mergeCell ref="M8:N8"/>
    <mergeCell ref="I6:J6"/>
    <mergeCell ref="B14:C14"/>
    <mergeCell ref="C13:H13"/>
    <mergeCell ref="C12:H12"/>
    <mergeCell ref="G7:H7"/>
    <mergeCell ref="C8:D8"/>
    <mergeCell ref="A15:A28"/>
    <mergeCell ref="E8:F8"/>
    <mergeCell ref="C11:N11"/>
    <mergeCell ref="A10:N10"/>
    <mergeCell ref="I8:J8"/>
    <mergeCell ref="G9:H9"/>
    <mergeCell ref="I9:J9"/>
    <mergeCell ref="I13:N13"/>
  </mergeCells>
  <pageMargins left="0.75" right="0.75" top="1.0" bottom="1.0" header="0.5" footer="0.5"/>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lenovo</dc:creator>
  <cp:lastModifiedBy>Sunrise</cp:lastModifiedBy>
  <dcterms:created xsi:type="dcterms:W3CDTF">2018-12-05T16:45:00Z</dcterms:created>
  <dcterms:modified xsi:type="dcterms:W3CDTF">2025-05-28T06:59:51Z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959CA7B4636E4C1BAC8D7B69B313A054_13</vt:lpwstr>
  </property>
</Properties>
</file>