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1892" tabRatio="989" activeTab="2"/>
  </bookViews>
  <sheets>
    <sheet name="封面" sheetId="1" r:id="rId1"/>
    <sheet name="目录" sheetId="2" r:id="rId2"/>
    <sheet name="部门整体支出自评表" sheetId="12" r:id="rId3"/>
    <sheet name="部门预算项目支出绩效自评结果汇总表" sheetId="4" r:id="rId4"/>
    <sheet name="融媒体中心专项经费" sheetId="8" r:id="rId5"/>
    <sheet name="全省法院业务费" sheetId="9" r:id="rId6"/>
  </sheets>
  <calcPr calcId="125725" refMode="R1C1"/>
</workbook>
</file>

<file path=xl/calcChain.xml><?xml version="1.0" encoding="utf-8"?>
<calcChain xmlns="http://schemas.openxmlformats.org/spreadsheetml/2006/main">
  <c r="I12" i="4"/>
  <c r="H12"/>
  <c r="F12"/>
  <c r="E12"/>
  <c r="D12"/>
  <c r="J6"/>
  <c r="I6"/>
  <c r="D6"/>
  <c r="J5"/>
  <c r="I5"/>
  <c r="D5"/>
  <c r="F7" i="12"/>
  <c r="F6"/>
  <c r="F5"/>
</calcChain>
</file>

<file path=xl/sharedStrings.xml><?xml version="1.0" encoding="utf-8"?>
<sst xmlns="http://schemas.openxmlformats.org/spreadsheetml/2006/main" count="414" uniqueCount="216">
  <si>
    <t>附件2</t>
  </si>
  <si>
    <r>
      <rPr>
        <b/>
        <sz val="36"/>
        <color rgb="FF000000"/>
        <rFont val="宋体"/>
        <charset val="134"/>
      </rPr>
      <t>2024年度省级预算执行情况绩效自评报表</t>
    </r>
    <r>
      <rPr>
        <b/>
        <sz val="28"/>
        <color rgb="FF000000"/>
        <rFont val="宋体"/>
        <charset val="134"/>
      </rPr>
      <t xml:space="preserve">
</t>
    </r>
  </si>
  <si>
    <t xml:space="preserve">                                 编报部门（单位公章）：甘肃省高级人民法院融媒体中心</t>
  </si>
  <si>
    <t xml:space="preserve">                                 编报日期：2025年3月</t>
  </si>
  <si>
    <t xml:space="preserve">                                 联系人及电话：张继红   17789610582</t>
  </si>
  <si>
    <t>2024年度省级预算执行情况绩效自评报表目录</t>
  </si>
  <si>
    <t>一、部门自评报告</t>
  </si>
  <si>
    <t>二、部门整体支出自评表</t>
  </si>
  <si>
    <t>三、部门预算项目支出绩效自评结果汇总表</t>
  </si>
  <si>
    <t xml:space="preserve">  1.融媒体中心专项经费项目绩效自评表</t>
  </si>
  <si>
    <t xml:space="preserve">  2.全省法院业务费项目绩效自评表</t>
  </si>
  <si>
    <t>2024年度部门（单位）整体支出绩效自评表</t>
  </si>
  <si>
    <t>部门（单位）名称</t>
  </si>
  <si>
    <t>年度资金预算情况</t>
  </si>
  <si>
    <t>部门（单位）整体支出</t>
  </si>
  <si>
    <t>年初预算数（万元）</t>
  </si>
  <si>
    <t>全年预算数（万元）</t>
  </si>
  <si>
    <t>实际支出数（万元）</t>
  </si>
  <si>
    <t>执行率</t>
  </si>
  <si>
    <t>分值</t>
  </si>
  <si>
    <t>得分</t>
  </si>
  <si>
    <t>全年支出</t>
  </si>
  <si>
    <t>10</t>
  </si>
  <si>
    <t>9.33</t>
  </si>
  <si>
    <t>其中：基本支出</t>
  </si>
  <si>
    <t>-</t>
  </si>
  <si>
    <t>项目支出</t>
  </si>
  <si>
    <t>年度总体绩效目标
完成情况</t>
  </si>
  <si>
    <t>预期目标</t>
  </si>
  <si>
    <t>目标实际完成情况</t>
  </si>
  <si>
    <t>目标1：提升政治素养。旗帜鲜明坚持党管宣传、党管意识形态，做到法院新闻舆论工作阵地延伸到哪里，党的绝对领导就落实到哪里。</t>
  </si>
  <si>
    <t>目标1完成情况：深入学习贯彻党的二十大精神，全面贯彻落实习近平法治思想和习近平文化思想，不折不扣落实省法院党组各项决策部署，一体推进主题教育及“三抓三促”行动在中心落地生根。牢牢把握“党媒姓党”根本政治定位，跟进宣传习近平总书记最新讲话、最新文章、最新指示、最新要求，精心策划，创设“学习贯彻党的二十届三中全会”“院长论坛”等专题专栏，刊发“院长论坛”25篇，助力党的创新理论武装走深走实。以制度管人管事，制定各类制度25项。深化与宣传处协作配合，完善“三审三校”制度，“策、采、编、审、发”全流程管理更加顺畅；运行内容安全审查平台，全平台常态化开展错敏词合规性审查，把牢网络意识形态安全。</t>
  </si>
  <si>
    <t>目标2：深化业务能力。大力锤炼脚力、眼力、脑力、笔力，努力用“有意思”的语言讲好“有意义”的道理，用“听得懂”的案例阐释“听得进”的法理。</t>
  </si>
  <si>
    <t>目标2完成情况：紧盯院党组重要部署和重点工作，结合“宪法日”等重大节点，推出并全力运维好纵深推进“三抓三促”等16个栏目。树立精品意识，制作了《罚不罚》《兰州味“权”知道》等19部融媒作品，保障摄影摄像238次，在甘肃卫视《甘肃新闻》播出新闻报道19条，1篇作品入选全国法院百优新媒体作品，微电影《甜蜜的负累》等3部作品荣获全国、全省奖项。</t>
  </si>
  <si>
    <t>目标3：树牢创新思维。以先进技术赋能内容建设，打造多维立体融媒产品体系，探索多元化融合发展新路径。</t>
  </si>
  <si>
    <t>目标3完成情况：加强微信公众号等12大平台协同联动，其中，公众号编发图文稿件1043余篇、视频236个，110余篇原创稿件被各级媒体采用，总阅读量达251万人次，被评为全国百优新媒体账号，人民号被评为“十佳客户端”。保障新闻发布会6场次，“陇原风暴”执行直播27次。完成甘肃法院网改版，浏览量突破2100万人次，其中“三微作品展映”栏目被最高院评为法院系统2024政务网站精品栏目。做优全国、全省人大代表、政协委员法院行新闻宣传工作，编制《2024走进甘肃法院》图册，助力代表委员全方位了解法院。特别是在广东等5省全国人大代表甘肃法院行中，在一周时间内制作短视频5部、19分钟的专题汇报片1部、拍摄照片1500余张。围绕省法院中心工作，集中力量为后勤保障会议筹办及优化营商环境、文明单位创建、五四青年节、老干部工作等提供有力宣传保障，短时间内完成视频短片7部，专题纪实片1部。开拓工作新领域，顺利完成了院领导授课PPT制作。</t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</si>
  <si>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</si>
  <si>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</si>
  <si>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</si>
  <si>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</si>
  <si>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</si>
  <si>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</si>
  <si>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部门管理</t>
  </si>
  <si>
    <t>资金投入</t>
  </si>
  <si>
    <t>基本支出预算执行率</t>
  </si>
  <si>
    <t>=100%</t>
  </si>
  <si>
    <t>结转结余变动率</t>
  </si>
  <si>
    <t>&lt;=0%</t>
  </si>
  <si>
    <t>“三公”经费控制率</t>
  </si>
  <si>
    <t>&lt;=100%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</si>
  <si>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</si>
  <si>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</si>
  <si>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</si>
  <si>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</si>
  <si>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</si>
  <si>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</si>
  <si>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</si>
  <si>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</si>
  <si>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</si>
  <si>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</si>
  <si>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</si>
  <si>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</si>
  <si>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</si>
  <si>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</si>
  <si>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</si>
  <si>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</si>
  <si>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成本控制情况</t>
  </si>
  <si>
    <t>预算范围内</t>
  </si>
  <si>
    <t>保障院机关各类会议、活动</t>
  </si>
  <si>
    <t>&gt;=250场</t>
  </si>
  <si>
    <t>250</t>
  </si>
  <si>
    <t>审核发布视频数量</t>
  </si>
  <si>
    <t>&gt;=350条</t>
  </si>
  <si>
    <t>350</t>
  </si>
  <si>
    <t>审核发布稿件数量</t>
  </si>
  <si>
    <t>&gt;=400篇</t>
  </si>
  <si>
    <t>400</t>
  </si>
  <si>
    <t>运行信息发布平台</t>
  </si>
  <si>
    <t>=16个</t>
  </si>
  <si>
    <t>16</t>
  </si>
  <si>
    <t>直播系列专场新闻发布会</t>
  </si>
  <si>
    <t>&gt;=10场</t>
  </si>
  <si>
    <t>宣传覆盖率</t>
  </si>
  <si>
    <t>全省</t>
  </si>
  <si>
    <t>信息发布平台正常运行率</t>
  </si>
  <si>
    <t>&gt;=90%</t>
  </si>
  <si>
    <t>90</t>
  </si>
  <si>
    <t>培训考核合格率</t>
  </si>
  <si>
    <t>&gt;=95%</t>
  </si>
  <si>
    <t>95</t>
  </si>
  <si>
    <t>舆情数据准确率</t>
  </si>
  <si>
    <t>&gt;=98%</t>
  </si>
  <si>
    <t>98</t>
  </si>
  <si>
    <t>信息平台运行时效</t>
  </si>
  <si>
    <t>全年</t>
  </si>
  <si>
    <t>会议、活动及时性</t>
  </si>
  <si>
    <t>及时</t>
  </si>
  <si>
    <t/>
  </si>
  <si>
    <t>宣传推广及时性</t>
  </si>
  <si>
    <t>部门效果目标</t>
  </si>
  <si>
    <t>微信公众号点击率同比增长率</t>
  </si>
  <si>
    <t>&gt;=3%</t>
  </si>
  <si>
    <t>平台重大故障发生数</t>
  </si>
  <si>
    <t>=0%</t>
  </si>
  <si>
    <t>营造良好舆论氛围</t>
  </si>
  <si>
    <t>长期</t>
  </si>
  <si>
    <t>服务对象满意度</t>
  </si>
  <si>
    <t>社会公众满意度</t>
  </si>
  <si>
    <t>&gt;=85%</t>
  </si>
  <si>
    <t>社会影响</t>
  </si>
  <si>
    <t>单位获奖情况</t>
  </si>
  <si>
    <t>有</t>
  </si>
  <si>
    <t>违法违纪情况</t>
  </si>
  <si>
    <t>无</t>
  </si>
  <si>
    <t>能力建设</t>
  </si>
  <si>
    <t>长效管理</t>
  </si>
  <si>
    <t>中期规划建设完备程度</t>
  </si>
  <si>
    <t>完备</t>
  </si>
  <si>
    <t>党建工作开展规律性</t>
  </si>
  <si>
    <t>规律</t>
  </si>
  <si>
    <t>信息化管理覆盖率</t>
  </si>
  <si>
    <t>人力资源建设</t>
  </si>
  <si>
    <t>人员培训机制完备性</t>
  </si>
  <si>
    <t>档案管理</t>
  </si>
  <si>
    <t>档案管理完备性</t>
  </si>
  <si>
    <t>合计</t>
  </si>
  <si>
    <t>94.54</t>
  </si>
  <si>
    <t>优秀</t>
  </si>
  <si>
    <t>其他需要说明的问题：无。</t>
  </si>
  <si>
    <t>2024年度省级部门预算支出项目绩效自评结果汇总表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</si>
  <si>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</si>
  <si>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</si>
  <si>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</si>
  <si>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</si>
  <si>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</si>
  <si>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</si>
  <si>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</si>
  <si>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</si>
  <si>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</si>
  <si>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</si>
  <si>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</si>
  <si>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</si>
  <si>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</si>
  <si>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融媒体中心专项经费</t>
  </si>
  <si>
    <t>甘肃省高级人民法院</t>
  </si>
  <si>
    <t>全省法院业务费</t>
  </si>
  <si>
    <t>2024年度部门预算项目支出绩效自评表</t>
  </si>
  <si>
    <t>项目名称：</t>
  </si>
  <si>
    <t>主管部门：</t>
  </si>
  <si>
    <t>实施单位：</t>
  </si>
  <si>
    <t>甘肃省高级人民法院融媒体中心</t>
  </si>
  <si>
    <t>年初预算数
（万元）</t>
  </si>
  <si>
    <t>全年执行数（万元）</t>
  </si>
  <si>
    <t>执行率（%）</t>
  </si>
  <si>
    <t>年度资金总额</t>
  </si>
  <si>
    <t>其中：财政拨款</t>
  </si>
  <si>
    <t>其他资金</t>
  </si>
  <si>
    <t>年度总体目标</t>
  </si>
  <si>
    <t>实际完成情况</t>
  </si>
  <si>
    <t>主要用于保障全省法院新闻宣传工作、策划、组织，协调中基层法院新闻宣传工作；保障省法院公众号、官网等新媒体的建设和运维，指导全省法院新媒体建设运用和宣传推广；保障新闻媒体协调联络工作；保障《人民法院报》《中国审判》驻甘记者站工作；保障新闻媒体舆论相关工作等费用支出。</t>
  </si>
  <si>
    <t>专项经费截至年底已全部执行，有效保障了中心各项工作的顺利开展</t>
  </si>
  <si>
    <t>分值（权重）</t>
  </si>
  <si>
    <t>指标得分</t>
  </si>
  <si>
    <t>偏差原因分析及改进措施</t>
  </si>
  <si>
    <t>成本指标</t>
  </si>
  <si>
    <t>经济成本指标</t>
  </si>
  <si>
    <t>在预算范围内</t>
  </si>
  <si>
    <t>社会成本指标</t>
  </si>
  <si>
    <t>1</t>
  </si>
  <si>
    <t>&gt;=11</t>
  </si>
  <si>
    <t>生态成本指标</t>
  </si>
  <si>
    <t>2</t>
  </si>
  <si>
    <t>产出指标</t>
  </si>
  <si>
    <t>数量指标</t>
  </si>
  <si>
    <t>公众号发布消息数量</t>
  </si>
  <si>
    <t>&gt;=98条</t>
  </si>
  <si>
    <t>网站更新消息数量</t>
  </si>
  <si>
    <t>&gt;=100条</t>
  </si>
  <si>
    <t>100</t>
  </si>
  <si>
    <t>质量指标</t>
  </si>
  <si>
    <t>宣传片制作合格率</t>
  </si>
  <si>
    <t>&gt;=100%</t>
  </si>
  <si>
    <t>时效指标</t>
  </si>
  <si>
    <t>宣传片制作及时性</t>
  </si>
  <si>
    <t>&gt;11</t>
  </si>
  <si>
    <t>效益指标</t>
  </si>
  <si>
    <t>经济效益指标</t>
  </si>
  <si>
    <t>挽回经济损失效果</t>
  </si>
  <si>
    <t>社会效益指标</t>
  </si>
  <si>
    <t>宣传片点击率</t>
  </si>
  <si>
    <t>生态效益指标</t>
  </si>
  <si>
    <t>维护生态秩序</t>
  </si>
  <si>
    <t>有效维护</t>
  </si>
  <si>
    <t>满意度指标</t>
  </si>
  <si>
    <t>服务对象满意度指标</t>
  </si>
  <si>
    <t>群众满意度</t>
  </si>
  <si>
    <t>总分</t>
  </si>
  <si>
    <t>说明</t>
  </si>
  <si>
    <t>无。</t>
  </si>
  <si>
    <t>100.00</t>
  </si>
  <si>
    <t>10.00</t>
  </si>
  <si>
    <t>0.00</t>
  </si>
  <si>
    <t>通过实施全省法院业务费项目，不断完善融媒体中心机制，保障各项宣传工作的顺利完成，推进全省法院融媒体矩阵建设，实现全省法院“一盘棋”上下联动做好宣传工作。</t>
  </si>
  <si>
    <t>项目资金已全部执行完毕，有效保障了中心工作的正常开展。</t>
  </si>
  <si>
    <t>&gt;=1000条</t>
  </si>
  <si>
    <t>1100</t>
  </si>
  <si>
    <t>1000</t>
  </si>
  <si>
    <t>公众号发布消息及时性</t>
  </si>
  <si>
    <t>推进全省法院融媒体矩阵建设</t>
  </si>
  <si>
    <t>推进</t>
  </si>
  <si>
    <t>推动法制建设</t>
  </si>
  <si>
    <t>推动</t>
  </si>
  <si>
    <t>宣传生态保护</t>
  </si>
  <si>
    <t>学员满意度</t>
  </si>
  <si>
    <t>94.4</t>
  </si>
  <si>
    <t>甘肃省高级人民法院融媒体中心</t>
    <phoneticPr fontId="31" type="noConversion"/>
  </si>
</sst>
</file>

<file path=xl/styles.xml><?xml version="1.0" encoding="utf-8"?>
<styleSheet xmlns="http://schemas.openxmlformats.org/spreadsheetml/2006/main">
  <numFmts count="1">
    <numFmt numFmtId="178" formatCode="#,##0.00_ "/>
  </numFmts>
  <fonts count="32">
    <font>
      <sz val="1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family val="2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b/>
      <sz val="36"/>
      <color rgb="FF000000"/>
      <name val="宋体"/>
      <charset val="134"/>
    </font>
    <font>
      <sz val="28"/>
      <color rgb="FF000000"/>
      <name val="宋体"/>
      <charset val="134"/>
    </font>
    <font>
      <sz val="18"/>
      <color rgb="FF000000"/>
      <name val="宋体"/>
      <charset val="134"/>
    </font>
    <font>
      <b/>
      <sz val="28"/>
      <color rgb="FF00000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2" fillId="0" borderId="0">
      <alignment vertical="top"/>
      <protection locked="0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0" fontId="12" fillId="0" borderId="1" xfId="1" applyNumberFormat="1" applyBorder="1" applyAlignment="1" applyProtection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7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/>
    <xf numFmtId="0" fontId="19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0" fontId="12" fillId="0" borderId="1" xfId="1" applyNumberFormat="1" applyBorder="1" applyAlignment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4" fillId="0" borderId="0" xfId="0" applyFont="1">
      <alignment vertical="center"/>
    </xf>
    <xf numFmtId="0" fontId="12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2" sqref="B2"/>
    </sheetView>
  </sheetViews>
  <sheetFormatPr defaultColWidth="9" defaultRowHeight="14.4"/>
  <cols>
    <col min="1" max="1" width="181.33203125" customWidth="1"/>
  </cols>
  <sheetData>
    <row r="1" spans="1:11" ht="45" customHeight="1">
      <c r="A1" s="60" t="s">
        <v>0</v>
      </c>
    </row>
    <row r="2" spans="1:11" ht="149.25" customHeight="1">
      <c r="A2" s="61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51" customHeight="1">
      <c r="A3" s="62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51" customHeight="1">
      <c r="A4" s="62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51" customHeight="1">
      <c r="A5" s="63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51" customHeight="1">
      <c r="A6" s="63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51" customHeight="1">
      <c r="A7" s="64" t="s">
        <v>4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s="57" customFormat="1" ht="27" customHeight="1">
      <c r="A8" s="65"/>
    </row>
    <row r="9" spans="1:11" s="57" customFormat="1" ht="27" customHeight="1"/>
    <row r="10" spans="1:11" s="57" customFormat="1" ht="27" customHeight="1"/>
  </sheetData>
  <phoneticPr fontId="31" type="noConversion"/>
  <pageMargins left="0.7" right="0.76" top="2.02" bottom="1.6" header="0.92" footer="1.06"/>
  <pageSetup paperSize="9"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2" sqref="A2"/>
    </sheetView>
  </sheetViews>
  <sheetFormatPr defaultColWidth="9" defaultRowHeight="14.4"/>
  <cols>
    <col min="1" max="1" width="81.6640625" customWidth="1"/>
  </cols>
  <sheetData>
    <row r="1" spans="1:1">
      <c r="A1" s="58"/>
    </row>
    <row r="2" spans="1:1" ht="40.5" customHeight="1">
      <c r="A2" s="23" t="s">
        <v>5</v>
      </c>
    </row>
    <row r="3" spans="1:1" ht="19.5" customHeight="1">
      <c r="A3" s="58"/>
    </row>
    <row r="4" spans="1:1" s="57" customFormat="1" ht="30.75" customHeight="1">
      <c r="A4" s="59" t="s">
        <v>6</v>
      </c>
    </row>
    <row r="5" spans="1:1" s="57" customFormat="1" ht="30.75" customHeight="1">
      <c r="A5" s="59" t="s">
        <v>7</v>
      </c>
    </row>
    <row r="6" spans="1:1" s="57" customFormat="1" ht="30.75" customHeight="1">
      <c r="A6" s="59" t="s">
        <v>8</v>
      </c>
    </row>
    <row r="7" spans="1:1" s="57" customFormat="1" ht="30.75" customHeight="1">
      <c r="A7" s="57" t="s">
        <v>9</v>
      </c>
    </row>
    <row r="8" spans="1:1" s="57" customFormat="1" ht="30.75" customHeight="1">
      <c r="A8" s="57" t="s">
        <v>10</v>
      </c>
    </row>
    <row r="9" spans="1:1" s="57" customFormat="1" ht="30.75" customHeight="1"/>
    <row r="10" spans="1:1">
      <c r="A10" s="58"/>
    </row>
    <row r="11" spans="1:1">
      <c r="A11" s="58"/>
    </row>
  </sheetData>
  <phoneticPr fontId="3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tabSelected="1" view="pageBreakPreview" zoomScaleNormal="80" workbookViewId="0">
      <selection activeCell="B9" sqref="B9:D9"/>
    </sheetView>
  </sheetViews>
  <sheetFormatPr defaultColWidth="8.6640625" defaultRowHeight="13.2"/>
  <cols>
    <col min="1" max="1" width="20.6640625" style="32" customWidth="1"/>
    <col min="2" max="2" width="25.33203125" style="32" customWidth="1"/>
    <col min="3" max="3" width="23.109375" style="32" customWidth="1"/>
    <col min="4" max="4" width="22.109375" style="33" customWidth="1"/>
    <col min="5" max="5" width="21.6640625" style="33" customWidth="1"/>
    <col min="6" max="6" width="15.33203125" style="32" customWidth="1"/>
    <col min="7" max="7" width="7.5546875" style="33" customWidth="1"/>
    <col min="8" max="8" width="8" style="32" customWidth="1"/>
    <col min="9" max="9" width="13.88671875" style="32" customWidth="1"/>
    <col min="10" max="16384" width="8.6640625" style="32"/>
  </cols>
  <sheetData>
    <row r="1" spans="1:9" ht="53.55" customHeight="1">
      <c r="A1" s="66" t="s">
        <v>11</v>
      </c>
      <c r="B1" s="66"/>
      <c r="C1" s="66"/>
      <c r="D1" s="66"/>
      <c r="E1" s="66"/>
      <c r="F1" s="66"/>
      <c r="G1" s="66"/>
      <c r="H1" s="66"/>
      <c r="I1" s="66"/>
    </row>
    <row r="2" spans="1:9" ht="0.6" customHeight="1">
      <c r="A2" s="34"/>
      <c r="B2" s="35"/>
      <c r="C2" s="35"/>
      <c r="D2" s="36"/>
      <c r="E2" s="36"/>
      <c r="F2" s="35"/>
      <c r="G2" s="36"/>
      <c r="H2" s="37"/>
      <c r="I2" s="37"/>
    </row>
    <row r="3" spans="1:9" ht="23.55" customHeight="1">
      <c r="A3" s="38" t="s">
        <v>12</v>
      </c>
      <c r="B3" s="67" t="s">
        <v>215</v>
      </c>
      <c r="C3" s="67"/>
      <c r="D3" s="67"/>
      <c r="E3" s="67"/>
      <c r="F3" s="67"/>
      <c r="G3" s="67"/>
      <c r="H3" s="67"/>
      <c r="I3" s="67"/>
    </row>
    <row r="4" spans="1:9" ht="23.55" customHeight="1">
      <c r="A4" s="68" t="s">
        <v>13</v>
      </c>
      <c r="B4" s="41" t="s">
        <v>14</v>
      </c>
      <c r="C4" s="41" t="s">
        <v>15</v>
      </c>
      <c r="D4" s="41" t="s">
        <v>16</v>
      </c>
      <c r="E4" s="41" t="s">
        <v>17</v>
      </c>
      <c r="F4" s="41" t="s">
        <v>18</v>
      </c>
      <c r="G4" s="41" t="s">
        <v>19</v>
      </c>
      <c r="H4" s="68" t="s">
        <v>20</v>
      </c>
      <c r="I4" s="68"/>
    </row>
    <row r="5" spans="1:9" ht="23.55" customHeight="1">
      <c r="A5" s="68"/>
      <c r="B5" s="42" t="s">
        <v>21</v>
      </c>
      <c r="C5" s="39">
        <v>541.87</v>
      </c>
      <c r="D5" s="39">
        <v>491.87</v>
      </c>
      <c r="E5" s="39">
        <v>459.35041200000001</v>
      </c>
      <c r="F5" s="43">
        <f>E5/D5</f>
        <v>0.93388580722548598</v>
      </c>
      <c r="G5" s="39" t="s">
        <v>22</v>
      </c>
      <c r="H5" s="67" t="s">
        <v>23</v>
      </c>
      <c r="I5" s="67"/>
    </row>
    <row r="6" spans="1:9" ht="23.55" customHeight="1">
      <c r="A6" s="68"/>
      <c r="B6" s="42" t="s">
        <v>24</v>
      </c>
      <c r="C6" s="39">
        <v>351.87</v>
      </c>
      <c r="D6" s="39">
        <v>351.87</v>
      </c>
      <c r="E6" s="39">
        <v>319.35041200000001</v>
      </c>
      <c r="F6" s="43">
        <f>E6/D6</f>
        <v>0.90758067468099002</v>
      </c>
      <c r="G6" s="39" t="s">
        <v>25</v>
      </c>
      <c r="H6" s="67">
        <v>9.07</v>
      </c>
      <c r="I6" s="67"/>
    </row>
    <row r="7" spans="1:9" ht="23.55" customHeight="1">
      <c r="A7" s="68"/>
      <c r="B7" s="42" t="s">
        <v>26</v>
      </c>
      <c r="C7" s="39">
        <v>190</v>
      </c>
      <c r="D7" s="39">
        <v>140</v>
      </c>
      <c r="E7" s="39">
        <v>140</v>
      </c>
      <c r="F7" s="43">
        <f>E7/D7</f>
        <v>1</v>
      </c>
      <c r="G7" s="39" t="s">
        <v>25</v>
      </c>
      <c r="H7" s="67">
        <v>10</v>
      </c>
      <c r="I7" s="67"/>
    </row>
    <row r="8" spans="1:9" ht="28.5" customHeight="1">
      <c r="A8" s="70" t="s">
        <v>27</v>
      </c>
      <c r="B8" s="69" t="s">
        <v>28</v>
      </c>
      <c r="C8" s="69"/>
      <c r="D8" s="69"/>
      <c r="E8" s="69" t="s">
        <v>29</v>
      </c>
      <c r="F8" s="69"/>
      <c r="G8" s="69"/>
      <c r="H8" s="70"/>
      <c r="I8" s="70"/>
    </row>
    <row r="9" spans="1:9" ht="189" customHeight="1">
      <c r="A9" s="69"/>
      <c r="B9" s="71" t="s">
        <v>30</v>
      </c>
      <c r="C9" s="71"/>
      <c r="D9" s="72"/>
      <c r="E9" s="72" t="s">
        <v>31</v>
      </c>
      <c r="F9" s="71"/>
      <c r="G9" s="72"/>
      <c r="H9" s="71"/>
      <c r="I9" s="71"/>
    </row>
    <row r="10" spans="1:9" ht="90" customHeight="1">
      <c r="A10" s="69"/>
      <c r="B10" s="71" t="s">
        <v>32</v>
      </c>
      <c r="C10" s="71"/>
      <c r="D10" s="72"/>
      <c r="E10" s="72" t="s">
        <v>33</v>
      </c>
      <c r="F10" s="71"/>
      <c r="G10" s="72"/>
      <c r="H10" s="71"/>
      <c r="I10" s="71"/>
    </row>
    <row r="11" spans="1:9" ht="242.55" customHeight="1">
      <c r="A11" s="69"/>
      <c r="B11" s="71" t="s">
        <v>34</v>
      </c>
      <c r="C11" s="71"/>
      <c r="D11" s="72"/>
      <c r="E11" s="72" t="s">
        <v>35</v>
      </c>
      <c r="F11" s="71"/>
      <c r="G11" s="72"/>
      <c r="H11" s="71"/>
      <c r="I11" s="71"/>
    </row>
    <row r="12" spans="1:9" ht="56.7" customHeight="1">
      <c r="A12" s="41" t="s">
        <v>36</v>
      </c>
      <c r="B12" s="41" t="s">
        <v>37</v>
      </c>
      <c r="C12" s="41" t="s">
        <v>38</v>
      </c>
      <c r="D12" s="41" t="s">
        <v>39</v>
      </c>
      <c r="E12" s="41" t="s">
        <v>40</v>
      </c>
      <c r="F12" s="41" t="s">
        <v>19</v>
      </c>
      <c r="G12" s="41" t="s">
        <v>20</v>
      </c>
      <c r="H12" s="73" t="s">
        <v>41</v>
      </c>
      <c r="I12" s="74"/>
    </row>
    <row r="13" spans="1:9" ht="69" customHeight="1">
      <c r="A13" s="84" t="s">
        <v>42</v>
      </c>
      <c r="B13" s="85" t="s">
        <v>43</v>
      </c>
      <c r="C13" s="45" t="s">
        <v>44</v>
      </c>
      <c r="D13" s="46" t="s">
        <v>45</v>
      </c>
      <c r="E13" s="46" t="s">
        <v>45</v>
      </c>
      <c r="F13" s="47">
        <v>2</v>
      </c>
      <c r="G13" s="47">
        <v>2</v>
      </c>
      <c r="H13" s="75"/>
      <c r="I13" s="76"/>
    </row>
    <row r="14" spans="1:9" ht="61.05" customHeight="1">
      <c r="A14" s="84" t="s">
        <v>42</v>
      </c>
      <c r="B14" s="86"/>
      <c r="C14" s="45" t="s">
        <v>46</v>
      </c>
      <c r="D14" s="46" t="s">
        <v>47</v>
      </c>
      <c r="E14" s="46" t="s">
        <v>47</v>
      </c>
      <c r="F14" s="47">
        <v>2</v>
      </c>
      <c r="G14" s="47">
        <v>2</v>
      </c>
      <c r="H14" s="75"/>
      <c r="I14" s="76"/>
    </row>
    <row r="15" spans="1:9" ht="28.2" customHeight="1">
      <c r="A15" s="84" t="s">
        <v>42</v>
      </c>
      <c r="B15" s="86"/>
      <c r="C15" s="45" t="s">
        <v>48</v>
      </c>
      <c r="D15" s="46" t="s">
        <v>49</v>
      </c>
      <c r="E15" s="46" t="s">
        <v>49</v>
      </c>
      <c r="F15" s="47">
        <v>2</v>
      </c>
      <c r="G15" s="47">
        <v>2</v>
      </c>
      <c r="H15" s="75"/>
      <c r="I15" s="76"/>
    </row>
    <row r="16" spans="1:9" ht="28.2" customHeight="1">
      <c r="A16" s="84" t="s">
        <v>42</v>
      </c>
      <c r="B16" s="87"/>
      <c r="C16" s="45" t="s">
        <v>50</v>
      </c>
      <c r="D16" s="46" t="s">
        <v>49</v>
      </c>
      <c r="E16" s="46" t="s">
        <v>49</v>
      </c>
      <c r="F16" s="47">
        <v>2</v>
      </c>
      <c r="G16" s="47">
        <v>2</v>
      </c>
      <c r="H16" s="75"/>
      <c r="I16" s="76"/>
    </row>
    <row r="17" spans="1:9" ht="28.2" customHeight="1">
      <c r="A17" s="84" t="s">
        <v>42</v>
      </c>
      <c r="B17" s="85" t="s">
        <v>51</v>
      </c>
      <c r="C17" s="45" t="s">
        <v>52</v>
      </c>
      <c r="D17" s="46" t="s">
        <v>53</v>
      </c>
      <c r="E17" s="46" t="s">
        <v>53</v>
      </c>
      <c r="F17" s="47">
        <v>2</v>
      </c>
      <c r="G17" s="47">
        <v>1.8</v>
      </c>
      <c r="H17" s="75"/>
      <c r="I17" s="76"/>
    </row>
    <row r="18" spans="1:9" ht="28.2" customHeight="1">
      <c r="A18" s="84" t="s">
        <v>42</v>
      </c>
      <c r="B18" s="87"/>
      <c r="C18" s="45" t="s">
        <v>54</v>
      </c>
      <c r="D18" s="46" t="s">
        <v>55</v>
      </c>
      <c r="E18" s="46" t="s">
        <v>55</v>
      </c>
      <c r="F18" s="47">
        <v>2</v>
      </c>
      <c r="G18" s="47">
        <v>1.8</v>
      </c>
      <c r="H18" s="75"/>
      <c r="I18" s="76"/>
    </row>
    <row r="19" spans="1:9" ht="28.2" customHeight="1">
      <c r="A19" s="84" t="s">
        <v>42</v>
      </c>
      <c r="B19" s="46" t="s">
        <v>56</v>
      </c>
      <c r="C19" s="45" t="s">
        <v>57</v>
      </c>
      <c r="D19" s="46" t="s">
        <v>55</v>
      </c>
      <c r="E19" s="46" t="s">
        <v>55</v>
      </c>
      <c r="F19" s="47">
        <v>2</v>
      </c>
      <c r="G19" s="47">
        <v>1.8</v>
      </c>
      <c r="H19" s="75"/>
      <c r="I19" s="76"/>
    </row>
    <row r="20" spans="1:9" ht="28.2" customHeight="1">
      <c r="A20" s="84" t="s">
        <v>42</v>
      </c>
      <c r="B20" s="46" t="s">
        <v>58</v>
      </c>
      <c r="C20" s="45" t="s">
        <v>59</v>
      </c>
      <c r="D20" s="46" t="s">
        <v>49</v>
      </c>
      <c r="E20" s="46" t="s">
        <v>49</v>
      </c>
      <c r="F20" s="47">
        <v>2</v>
      </c>
      <c r="G20" s="47">
        <v>2</v>
      </c>
      <c r="H20" s="75"/>
      <c r="I20" s="76"/>
    </row>
    <row r="21" spans="1:9" ht="28.2" customHeight="1">
      <c r="A21" s="84" t="s">
        <v>42</v>
      </c>
      <c r="B21" s="46" t="s">
        <v>60</v>
      </c>
      <c r="C21" s="45" t="s">
        <v>61</v>
      </c>
      <c r="D21" s="46" t="s">
        <v>53</v>
      </c>
      <c r="E21" s="46" t="s">
        <v>53</v>
      </c>
      <c r="F21" s="47">
        <v>2</v>
      </c>
      <c r="G21" s="47">
        <v>1.8</v>
      </c>
      <c r="H21" s="75"/>
      <c r="I21" s="76"/>
    </row>
    <row r="22" spans="1:9" ht="28.2" customHeight="1">
      <c r="A22" s="84" t="s">
        <v>42</v>
      </c>
      <c r="B22" s="46" t="s">
        <v>62</v>
      </c>
      <c r="C22" s="45" t="s">
        <v>63</v>
      </c>
      <c r="D22" s="46" t="s">
        <v>55</v>
      </c>
      <c r="E22" s="46" t="s">
        <v>55</v>
      </c>
      <c r="F22" s="47">
        <v>2</v>
      </c>
      <c r="G22" s="47">
        <v>1.8</v>
      </c>
      <c r="H22" s="75"/>
      <c r="I22" s="76"/>
    </row>
    <row r="23" spans="1:9" ht="30" customHeight="1">
      <c r="A23" s="84" t="s">
        <v>64</v>
      </c>
      <c r="B23" s="84" t="s">
        <v>65</v>
      </c>
      <c r="C23" s="48" t="s">
        <v>66</v>
      </c>
      <c r="D23" s="46" t="s">
        <v>67</v>
      </c>
      <c r="E23" s="46" t="s">
        <v>67</v>
      </c>
      <c r="F23" s="47">
        <v>2</v>
      </c>
      <c r="G23" s="47">
        <v>1.8</v>
      </c>
      <c r="H23" s="75"/>
      <c r="I23" s="76"/>
    </row>
    <row r="24" spans="1:9" ht="30" customHeight="1">
      <c r="A24" s="84"/>
      <c r="B24" s="84"/>
      <c r="C24" s="48" t="s">
        <v>68</v>
      </c>
      <c r="D24" s="46" t="s">
        <v>69</v>
      </c>
      <c r="E24" s="46" t="s">
        <v>70</v>
      </c>
      <c r="F24" s="47">
        <v>2</v>
      </c>
      <c r="G24" s="47">
        <v>2</v>
      </c>
      <c r="H24" s="75"/>
      <c r="I24" s="76"/>
    </row>
    <row r="25" spans="1:9" ht="30" customHeight="1">
      <c r="A25" s="84"/>
      <c r="B25" s="84"/>
      <c r="C25" s="48" t="s">
        <v>71</v>
      </c>
      <c r="D25" s="46" t="s">
        <v>72</v>
      </c>
      <c r="E25" s="46" t="s">
        <v>73</v>
      </c>
      <c r="F25" s="47">
        <v>2</v>
      </c>
      <c r="G25" s="47">
        <v>2</v>
      </c>
      <c r="H25" s="75"/>
      <c r="I25" s="76"/>
    </row>
    <row r="26" spans="1:9" ht="30" customHeight="1">
      <c r="A26" s="84"/>
      <c r="B26" s="84"/>
      <c r="C26" s="48" t="s">
        <v>74</v>
      </c>
      <c r="D26" s="46" t="s">
        <v>75</v>
      </c>
      <c r="E26" s="46" t="s">
        <v>76</v>
      </c>
      <c r="F26" s="47">
        <v>2</v>
      </c>
      <c r="G26" s="47">
        <v>2</v>
      </c>
      <c r="H26" s="75"/>
      <c r="I26" s="76"/>
    </row>
    <row r="27" spans="1:9" ht="30" customHeight="1">
      <c r="A27" s="84"/>
      <c r="B27" s="84"/>
      <c r="C27" s="48" t="s">
        <v>77</v>
      </c>
      <c r="D27" s="46" t="s">
        <v>78</v>
      </c>
      <c r="E27" s="46" t="s">
        <v>79</v>
      </c>
      <c r="F27" s="47">
        <v>2</v>
      </c>
      <c r="G27" s="47">
        <v>2</v>
      </c>
      <c r="H27" s="75"/>
      <c r="I27" s="76"/>
    </row>
    <row r="28" spans="1:9" ht="30" customHeight="1">
      <c r="A28" s="84"/>
      <c r="B28" s="84"/>
      <c r="C28" s="48" t="s">
        <v>80</v>
      </c>
      <c r="D28" s="46" t="s">
        <v>81</v>
      </c>
      <c r="E28" s="46" t="s">
        <v>22</v>
      </c>
      <c r="F28" s="47">
        <v>2</v>
      </c>
      <c r="G28" s="47">
        <v>2</v>
      </c>
      <c r="H28" s="75"/>
      <c r="I28" s="76"/>
    </row>
    <row r="29" spans="1:9" ht="30" customHeight="1">
      <c r="A29" s="84"/>
      <c r="B29" s="84"/>
      <c r="C29" s="48" t="s">
        <v>82</v>
      </c>
      <c r="D29" s="46" t="s">
        <v>83</v>
      </c>
      <c r="E29" s="46" t="s">
        <v>83</v>
      </c>
      <c r="F29" s="47">
        <v>2</v>
      </c>
      <c r="G29" s="47">
        <v>1.8</v>
      </c>
      <c r="H29" s="75"/>
      <c r="I29" s="76"/>
    </row>
    <row r="30" spans="1:9" ht="30" customHeight="1">
      <c r="A30" s="84"/>
      <c r="B30" s="84"/>
      <c r="C30" s="48" t="s">
        <v>84</v>
      </c>
      <c r="D30" s="46" t="s">
        <v>85</v>
      </c>
      <c r="E30" s="46" t="s">
        <v>86</v>
      </c>
      <c r="F30" s="47">
        <v>2</v>
      </c>
      <c r="G30" s="47">
        <v>2</v>
      </c>
      <c r="H30" s="75"/>
      <c r="I30" s="76"/>
    </row>
    <row r="31" spans="1:9" ht="30" customHeight="1">
      <c r="A31" s="84"/>
      <c r="B31" s="84"/>
      <c r="C31" s="48" t="s">
        <v>87</v>
      </c>
      <c r="D31" s="46" t="s">
        <v>88</v>
      </c>
      <c r="E31" s="46" t="s">
        <v>89</v>
      </c>
      <c r="F31" s="47">
        <v>2</v>
      </c>
      <c r="G31" s="47">
        <v>2</v>
      </c>
      <c r="H31" s="75"/>
      <c r="I31" s="76"/>
    </row>
    <row r="32" spans="1:9" ht="30" customHeight="1">
      <c r="A32" s="84" t="s">
        <v>64</v>
      </c>
      <c r="B32" s="84" t="s">
        <v>65</v>
      </c>
      <c r="C32" s="48" t="s">
        <v>90</v>
      </c>
      <c r="D32" s="46" t="s">
        <v>91</v>
      </c>
      <c r="E32" s="46" t="s">
        <v>92</v>
      </c>
      <c r="F32" s="47">
        <v>2</v>
      </c>
      <c r="G32" s="47">
        <v>2</v>
      </c>
      <c r="H32" s="75"/>
      <c r="I32" s="76"/>
    </row>
    <row r="33" spans="1:9" ht="33" customHeight="1">
      <c r="A33" s="84" t="s">
        <v>64</v>
      </c>
      <c r="B33" s="84" t="s">
        <v>65</v>
      </c>
      <c r="C33" s="48" t="s">
        <v>93</v>
      </c>
      <c r="D33" s="46" t="s">
        <v>94</v>
      </c>
      <c r="E33" s="46" t="s">
        <v>94</v>
      </c>
      <c r="F33" s="47">
        <v>2</v>
      </c>
      <c r="G33" s="47">
        <v>1.8</v>
      </c>
      <c r="H33" s="75"/>
      <c r="I33" s="76"/>
    </row>
    <row r="34" spans="1:9" ht="33" customHeight="1">
      <c r="A34" s="84" t="s">
        <v>64</v>
      </c>
      <c r="B34" s="84" t="s">
        <v>65</v>
      </c>
      <c r="C34" s="48" t="s">
        <v>95</v>
      </c>
      <c r="D34" s="46" t="s">
        <v>96</v>
      </c>
      <c r="E34" s="46" t="s">
        <v>96</v>
      </c>
      <c r="F34" s="47">
        <v>2</v>
      </c>
      <c r="G34" s="47">
        <v>1.8</v>
      </c>
      <c r="H34" s="77" t="s">
        <v>97</v>
      </c>
      <c r="I34" s="78"/>
    </row>
    <row r="35" spans="1:9" ht="33" customHeight="1">
      <c r="A35" s="84" t="s">
        <v>64</v>
      </c>
      <c r="B35" s="84" t="s">
        <v>65</v>
      </c>
      <c r="C35" s="48" t="s">
        <v>98</v>
      </c>
      <c r="D35" s="46" t="s">
        <v>96</v>
      </c>
      <c r="E35" s="46" t="s">
        <v>96</v>
      </c>
      <c r="F35" s="47">
        <v>2</v>
      </c>
      <c r="G35" s="47">
        <v>1.8</v>
      </c>
      <c r="H35" s="77" t="s">
        <v>97</v>
      </c>
      <c r="I35" s="78"/>
    </row>
    <row r="36" spans="1:9" ht="33" customHeight="1">
      <c r="A36" s="84" t="s">
        <v>64</v>
      </c>
      <c r="B36" s="84" t="s">
        <v>99</v>
      </c>
      <c r="C36" s="48" t="s">
        <v>100</v>
      </c>
      <c r="D36" s="46" t="s">
        <v>101</v>
      </c>
      <c r="E36" s="46" t="s">
        <v>101</v>
      </c>
      <c r="F36" s="47">
        <v>2</v>
      </c>
      <c r="G36" s="46">
        <v>2</v>
      </c>
      <c r="H36" s="77" t="s">
        <v>97</v>
      </c>
      <c r="I36" s="78"/>
    </row>
    <row r="37" spans="1:9" ht="33" customHeight="1">
      <c r="A37" s="84"/>
      <c r="B37" s="84"/>
      <c r="C37" s="48" t="s">
        <v>102</v>
      </c>
      <c r="D37" s="46" t="s">
        <v>103</v>
      </c>
      <c r="E37" s="46" t="s">
        <v>103</v>
      </c>
      <c r="F37" s="47">
        <v>2</v>
      </c>
      <c r="G37" s="46">
        <v>2</v>
      </c>
      <c r="H37" s="49"/>
      <c r="I37" s="56"/>
    </row>
    <row r="38" spans="1:9" ht="28.2" customHeight="1">
      <c r="A38" s="84" t="s">
        <v>64</v>
      </c>
      <c r="B38" s="84" t="s">
        <v>99</v>
      </c>
      <c r="C38" s="48" t="s">
        <v>104</v>
      </c>
      <c r="D38" s="46" t="s">
        <v>105</v>
      </c>
      <c r="E38" s="46" t="s">
        <v>105</v>
      </c>
      <c r="F38" s="47">
        <v>2</v>
      </c>
      <c r="G38" s="46">
        <v>1.8</v>
      </c>
      <c r="H38" s="77" t="s">
        <v>97</v>
      </c>
      <c r="I38" s="78"/>
    </row>
    <row r="39" spans="1:9" ht="28.2" customHeight="1">
      <c r="A39" s="84" t="s">
        <v>64</v>
      </c>
      <c r="B39" s="44" t="s">
        <v>106</v>
      </c>
      <c r="C39" s="50" t="s">
        <v>107</v>
      </c>
      <c r="D39" s="44" t="s">
        <v>108</v>
      </c>
      <c r="E39" s="51" t="s">
        <v>108</v>
      </c>
      <c r="F39" s="47">
        <v>2</v>
      </c>
      <c r="G39" s="44">
        <v>1.8</v>
      </c>
      <c r="H39" s="77" t="s">
        <v>97</v>
      </c>
      <c r="I39" s="78"/>
    </row>
    <row r="40" spans="1:9" ht="28.2" customHeight="1">
      <c r="A40" s="84" t="s">
        <v>64</v>
      </c>
      <c r="B40" s="84" t="s">
        <v>109</v>
      </c>
      <c r="C40" s="50" t="s">
        <v>110</v>
      </c>
      <c r="D40" s="44" t="s">
        <v>111</v>
      </c>
      <c r="E40" s="39" t="s">
        <v>111</v>
      </c>
      <c r="F40" s="47">
        <v>16</v>
      </c>
      <c r="G40" s="44">
        <v>14.4</v>
      </c>
      <c r="H40" s="77" t="s">
        <v>97</v>
      </c>
      <c r="I40" s="78"/>
    </row>
    <row r="41" spans="1:9" ht="28.2" customHeight="1">
      <c r="A41" s="84" t="s">
        <v>64</v>
      </c>
      <c r="B41" s="84" t="s">
        <v>109</v>
      </c>
      <c r="C41" s="50" t="s">
        <v>112</v>
      </c>
      <c r="D41" s="44" t="s">
        <v>113</v>
      </c>
      <c r="E41" s="39" t="s">
        <v>113</v>
      </c>
      <c r="F41" s="47">
        <v>10</v>
      </c>
      <c r="G41" s="44">
        <v>10</v>
      </c>
      <c r="H41" s="77" t="s">
        <v>97</v>
      </c>
      <c r="I41" s="78"/>
    </row>
    <row r="42" spans="1:9" ht="28.2" customHeight="1">
      <c r="A42" s="84" t="s">
        <v>114</v>
      </c>
      <c r="B42" s="84" t="s">
        <v>115</v>
      </c>
      <c r="C42" s="50" t="s">
        <v>116</v>
      </c>
      <c r="D42" s="44" t="s">
        <v>117</v>
      </c>
      <c r="E42" s="44" t="s">
        <v>117</v>
      </c>
      <c r="F42" s="47">
        <v>2</v>
      </c>
      <c r="G42" s="44">
        <v>1.8</v>
      </c>
      <c r="H42" s="77" t="s">
        <v>97</v>
      </c>
      <c r="I42" s="78"/>
    </row>
    <row r="43" spans="1:9" ht="28.2" customHeight="1">
      <c r="A43" s="84" t="s">
        <v>114</v>
      </c>
      <c r="B43" s="84" t="s">
        <v>115</v>
      </c>
      <c r="C43" s="50" t="s">
        <v>118</v>
      </c>
      <c r="D43" s="44" t="s">
        <v>119</v>
      </c>
      <c r="E43" s="44" t="s">
        <v>119</v>
      </c>
      <c r="F43" s="47">
        <v>2</v>
      </c>
      <c r="G43" s="44">
        <v>1.8</v>
      </c>
      <c r="H43" s="77" t="s">
        <v>97</v>
      </c>
      <c r="I43" s="78"/>
    </row>
    <row r="44" spans="1:9" ht="28.2" customHeight="1">
      <c r="A44" s="84" t="s">
        <v>114</v>
      </c>
      <c r="B44" s="84" t="s">
        <v>115</v>
      </c>
      <c r="C44" s="50" t="s">
        <v>120</v>
      </c>
      <c r="D44" s="44" t="s">
        <v>45</v>
      </c>
      <c r="E44" s="44" t="s">
        <v>45</v>
      </c>
      <c r="F44" s="47">
        <v>2</v>
      </c>
      <c r="G44" s="44">
        <v>2</v>
      </c>
      <c r="H44" s="77" t="s">
        <v>97</v>
      </c>
      <c r="I44" s="78"/>
    </row>
    <row r="45" spans="1:9" ht="28.2" customHeight="1">
      <c r="A45" s="84" t="s">
        <v>114</v>
      </c>
      <c r="B45" s="44" t="s">
        <v>121</v>
      </c>
      <c r="C45" s="50" t="s">
        <v>122</v>
      </c>
      <c r="D45" s="44" t="s">
        <v>117</v>
      </c>
      <c r="E45" s="44" t="s">
        <v>117</v>
      </c>
      <c r="F45" s="47">
        <v>2</v>
      </c>
      <c r="G45" s="44">
        <v>1.8</v>
      </c>
      <c r="H45" s="77" t="s">
        <v>97</v>
      </c>
      <c r="I45" s="78"/>
    </row>
    <row r="46" spans="1:9" ht="28.2" customHeight="1">
      <c r="A46" s="84" t="s">
        <v>114</v>
      </c>
      <c r="B46" s="44" t="s">
        <v>123</v>
      </c>
      <c r="C46" s="50" t="s">
        <v>124</v>
      </c>
      <c r="D46" s="44" t="s">
        <v>117</v>
      </c>
      <c r="E46" s="44" t="s">
        <v>117</v>
      </c>
      <c r="F46" s="47">
        <v>2</v>
      </c>
      <c r="G46" s="44">
        <v>1.8</v>
      </c>
      <c r="H46" s="77" t="s">
        <v>97</v>
      </c>
      <c r="I46" s="78"/>
    </row>
    <row r="47" spans="1:9" ht="0.6" customHeight="1">
      <c r="A47" s="52"/>
      <c r="B47" s="53"/>
      <c r="C47" s="54"/>
      <c r="D47" s="53"/>
      <c r="E47" s="55"/>
      <c r="F47" s="39"/>
      <c r="G47" s="44"/>
      <c r="H47" s="49"/>
      <c r="I47" s="56"/>
    </row>
    <row r="48" spans="1:9" ht="23.55" customHeight="1">
      <c r="A48" s="79" t="s">
        <v>125</v>
      </c>
      <c r="B48" s="80"/>
      <c r="C48" s="80"/>
      <c r="D48" s="80"/>
      <c r="E48" s="81"/>
      <c r="F48" s="40">
        <v>100</v>
      </c>
      <c r="G48" s="41" t="s">
        <v>126</v>
      </c>
      <c r="H48" s="79" t="s">
        <v>127</v>
      </c>
      <c r="I48" s="81"/>
    </row>
    <row r="49" spans="1:9" ht="18" customHeight="1">
      <c r="A49" s="82" t="s">
        <v>128</v>
      </c>
      <c r="B49" s="82"/>
      <c r="C49" s="82"/>
      <c r="D49" s="83"/>
      <c r="E49" s="83"/>
      <c r="F49" s="82"/>
      <c r="G49" s="83"/>
      <c r="H49" s="82"/>
      <c r="I49" s="82"/>
    </row>
  </sheetData>
  <mergeCells count="62">
    <mergeCell ref="A49:I49"/>
    <mergeCell ref="A4:A7"/>
    <mergeCell ref="A8:A11"/>
    <mergeCell ref="A13:A22"/>
    <mergeCell ref="A23:A41"/>
    <mergeCell ref="A42:A46"/>
    <mergeCell ref="B13:B16"/>
    <mergeCell ref="B17:B18"/>
    <mergeCell ref="B23:B35"/>
    <mergeCell ref="B36:B38"/>
    <mergeCell ref="B40:B41"/>
    <mergeCell ref="B42:B44"/>
    <mergeCell ref="H44:I44"/>
    <mergeCell ref="H45:I45"/>
    <mergeCell ref="H46:I46"/>
    <mergeCell ref="A48:E48"/>
    <mergeCell ref="H48:I48"/>
    <mergeCell ref="H39:I39"/>
    <mergeCell ref="H40:I40"/>
    <mergeCell ref="H41:I41"/>
    <mergeCell ref="H42:I42"/>
    <mergeCell ref="H43:I43"/>
    <mergeCell ref="H33:I33"/>
    <mergeCell ref="H34:I34"/>
    <mergeCell ref="H35:I35"/>
    <mergeCell ref="H36:I36"/>
    <mergeCell ref="H38:I38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B10:D10"/>
    <mergeCell ref="E10:I10"/>
    <mergeCell ref="B11:D11"/>
    <mergeCell ref="E11:I11"/>
    <mergeCell ref="H12:I12"/>
    <mergeCell ref="H7:I7"/>
    <mergeCell ref="B8:D8"/>
    <mergeCell ref="E8:I8"/>
    <mergeCell ref="B9:D9"/>
    <mergeCell ref="E9:I9"/>
    <mergeCell ref="A1:I1"/>
    <mergeCell ref="B3:I3"/>
    <mergeCell ref="H4:I4"/>
    <mergeCell ref="H5:I5"/>
    <mergeCell ref="H6:I6"/>
  </mergeCells>
  <phoneticPr fontId="31" type="noConversion"/>
  <printOptions horizontalCentered="1"/>
  <pageMargins left="0.70866141732283505" right="0.70866141732283505" top="0.74803149606299202" bottom="0.74803149606299202" header="0.31496062992126" footer="0.31496062992126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view="pageBreakPreview" zoomScaleNormal="80" workbookViewId="0">
      <selection activeCell="C14" sqref="C14"/>
    </sheetView>
  </sheetViews>
  <sheetFormatPr defaultColWidth="9" defaultRowHeight="14.4"/>
  <cols>
    <col min="1" max="1" width="8.109375" style="22" customWidth="1"/>
    <col min="2" max="2" width="17.77734375" customWidth="1"/>
    <col min="3" max="3" width="29.109375" customWidth="1"/>
    <col min="4" max="4" width="12.6640625" customWidth="1"/>
    <col min="5" max="6" width="13.21875" customWidth="1"/>
    <col min="7" max="11" width="12.6640625" customWidth="1"/>
  </cols>
  <sheetData>
    <row r="1" spans="1:11" ht="57" customHeight="1">
      <c r="A1" s="88" t="s">
        <v>129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21" customFormat="1" ht="30" customHeight="1">
      <c r="A2" s="90" t="s">
        <v>130</v>
      </c>
      <c r="B2" s="89" t="s">
        <v>131</v>
      </c>
      <c r="C2" s="93" t="s">
        <v>132</v>
      </c>
      <c r="D2" s="89" t="s">
        <v>133</v>
      </c>
      <c r="E2" s="89"/>
      <c r="F2" s="89"/>
      <c r="G2" s="89"/>
      <c r="H2" s="89"/>
      <c r="I2" s="89"/>
      <c r="J2" s="90" t="s">
        <v>134</v>
      </c>
      <c r="K2" s="90" t="s">
        <v>135</v>
      </c>
    </row>
    <row r="3" spans="1:11" s="21" customFormat="1" ht="30" customHeight="1">
      <c r="A3" s="91"/>
      <c r="B3" s="89"/>
      <c r="C3" s="93"/>
      <c r="D3" s="89" t="s">
        <v>136</v>
      </c>
      <c r="E3" s="89"/>
      <c r="F3" s="89"/>
      <c r="G3" s="89"/>
      <c r="H3" s="89" t="s">
        <v>137</v>
      </c>
      <c r="I3" s="89" t="s">
        <v>138</v>
      </c>
      <c r="J3" s="91"/>
      <c r="K3" s="91"/>
    </row>
    <row r="4" spans="1:11" s="21" customFormat="1" ht="30" customHeight="1">
      <c r="A4" s="92"/>
      <c r="B4" s="89"/>
      <c r="C4" s="93"/>
      <c r="D4" s="25" t="s">
        <v>139</v>
      </c>
      <c r="E4" s="24" t="s">
        <v>140</v>
      </c>
      <c r="F4" s="24" t="s">
        <v>141</v>
      </c>
      <c r="G4" s="24" t="s">
        <v>142</v>
      </c>
      <c r="H4" s="89"/>
      <c r="I4" s="93"/>
      <c r="J4" s="92"/>
      <c r="K4" s="91"/>
    </row>
    <row r="5" spans="1:11" ht="30" customHeight="1">
      <c r="A5" s="26">
        <v>1</v>
      </c>
      <c r="B5" s="27" t="s">
        <v>143</v>
      </c>
      <c r="C5" s="26" t="s">
        <v>144</v>
      </c>
      <c r="D5" s="28">
        <f>SUM(E5:G5)</f>
        <v>100</v>
      </c>
      <c r="E5" s="29">
        <v>100</v>
      </c>
      <c r="F5" s="29"/>
      <c r="G5" s="29"/>
      <c r="H5" s="28">
        <v>100</v>
      </c>
      <c r="I5" s="31">
        <f>H5/D5</f>
        <v>1</v>
      </c>
      <c r="J5" s="26">
        <f>(融媒体中心专项经费!I24)</f>
        <v>96.02</v>
      </c>
      <c r="K5" s="30"/>
    </row>
    <row r="6" spans="1:11" ht="30" customHeight="1">
      <c r="A6" s="26">
        <v>2</v>
      </c>
      <c r="B6" s="26" t="s">
        <v>145</v>
      </c>
      <c r="C6" s="26" t="s">
        <v>144</v>
      </c>
      <c r="D6" s="28">
        <f>SUM(E6:G6)</f>
        <v>40</v>
      </c>
      <c r="E6" s="28">
        <v>40</v>
      </c>
      <c r="F6" s="28"/>
      <c r="G6" s="28"/>
      <c r="H6" s="28">
        <v>40</v>
      </c>
      <c r="I6" s="31">
        <f>H6/D6</f>
        <v>1</v>
      </c>
      <c r="J6" s="26" t="str">
        <f>全省法院业务费!I23</f>
        <v>94.4</v>
      </c>
      <c r="K6" s="30"/>
    </row>
    <row r="7" spans="1:11" ht="30" customHeight="1">
      <c r="A7" s="26"/>
      <c r="B7" s="26"/>
      <c r="C7" s="26"/>
      <c r="D7" s="26"/>
      <c r="E7" s="26"/>
      <c r="F7" s="26"/>
      <c r="G7" s="26"/>
      <c r="H7" s="26"/>
      <c r="I7" s="31"/>
      <c r="J7" s="26"/>
      <c r="K7" s="30"/>
    </row>
    <row r="8" spans="1:11" ht="30" customHeight="1">
      <c r="A8" s="26"/>
      <c r="B8" s="30"/>
      <c r="C8" s="30"/>
      <c r="D8" s="26"/>
      <c r="E8" s="26"/>
      <c r="F8" s="26"/>
      <c r="G8" s="26"/>
      <c r="H8" s="26"/>
      <c r="I8" s="31"/>
      <c r="J8" s="26"/>
      <c r="K8" s="30"/>
    </row>
    <row r="9" spans="1:11" ht="30" customHeight="1">
      <c r="A9" s="26"/>
      <c r="B9" s="30"/>
      <c r="C9" s="30"/>
      <c r="D9" s="26"/>
      <c r="E9" s="26"/>
      <c r="F9" s="26"/>
      <c r="G9" s="26"/>
      <c r="H9" s="26"/>
      <c r="I9" s="31"/>
      <c r="J9" s="26"/>
      <c r="K9" s="30"/>
    </row>
    <row r="10" spans="1:11" ht="30" customHeight="1">
      <c r="A10" s="26"/>
      <c r="B10" s="30"/>
      <c r="C10" s="30"/>
      <c r="D10" s="26"/>
      <c r="E10" s="26"/>
      <c r="F10" s="26"/>
      <c r="G10" s="26"/>
      <c r="H10" s="26"/>
      <c r="I10" s="31"/>
      <c r="J10" s="26"/>
      <c r="K10" s="30"/>
    </row>
    <row r="11" spans="1:11" ht="30" customHeight="1">
      <c r="A11" s="26"/>
      <c r="B11" s="30"/>
      <c r="C11" s="30"/>
      <c r="D11" s="26"/>
      <c r="E11" s="26"/>
      <c r="F11" s="26"/>
      <c r="G11" s="26"/>
      <c r="H11" s="26"/>
      <c r="I11" s="31"/>
      <c r="J11" s="26"/>
      <c r="K11" s="30"/>
    </row>
    <row r="12" spans="1:11" ht="30" customHeight="1">
      <c r="A12" s="26"/>
      <c r="B12" s="26" t="s">
        <v>125</v>
      </c>
      <c r="C12" s="30"/>
      <c r="D12" s="28">
        <f>SUM(D5:D6)</f>
        <v>140</v>
      </c>
      <c r="E12" s="28">
        <f>SUM(E5:E6)</f>
        <v>140</v>
      </c>
      <c r="F12" s="28">
        <f>SUM(F5:F6)</f>
        <v>0</v>
      </c>
      <c r="G12" s="28"/>
      <c r="H12" s="28">
        <f>SUM(H5:H6)</f>
        <v>140</v>
      </c>
      <c r="I12" s="31">
        <f>H12/D12</f>
        <v>1</v>
      </c>
      <c r="J12" s="26">
        <v>95.21</v>
      </c>
      <c r="K12" s="30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honeticPr fontId="31" type="noConversion"/>
  <printOptions horizontalCentered="1"/>
  <pageMargins left="0.75138888888888899" right="0.75138888888888899" top="1" bottom="1" header="0.5" footer="0.5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D26"/>
  <sheetViews>
    <sheetView view="pageBreakPreview" zoomScaleNormal="90" workbookViewId="0">
      <selection activeCell="N20" sqref="N20"/>
    </sheetView>
  </sheetViews>
  <sheetFormatPr defaultColWidth="9" defaultRowHeight="14.4"/>
  <cols>
    <col min="1" max="1" width="13.33203125" style="2" customWidth="1"/>
    <col min="2" max="2" width="7.33203125" style="2" customWidth="1"/>
    <col min="3" max="3" width="11.77734375" style="2" customWidth="1"/>
    <col min="4" max="4" width="16.77734375" style="2" customWidth="1"/>
    <col min="5" max="5" width="9.77734375" style="2" customWidth="1"/>
    <col min="6" max="6" width="14.5546875" style="2" customWidth="1"/>
    <col min="7" max="7" width="11.21875" style="2" customWidth="1"/>
    <col min="8" max="8" width="13.5546875" style="2" customWidth="1"/>
    <col min="9" max="9" width="12.88671875" style="2" customWidth="1"/>
    <col min="10" max="10" width="6.5546875" style="2" customWidth="1"/>
    <col min="11" max="11" width="16.5546875" style="2" customWidth="1"/>
    <col min="12" max="16384" width="9" style="2"/>
  </cols>
  <sheetData>
    <row r="1" spans="1:11" s="1" customFormat="1" ht="56.7" customHeight="1">
      <c r="A1" s="94" t="s">
        <v>146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9.2" customHeight="1">
      <c r="A2" s="3" t="s">
        <v>147</v>
      </c>
      <c r="B2" s="95" t="s">
        <v>143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ht="21" customHeight="1">
      <c r="A3" s="3" t="s">
        <v>148</v>
      </c>
      <c r="B3" s="95" t="s">
        <v>144</v>
      </c>
      <c r="C3" s="95"/>
      <c r="D3" s="95"/>
      <c r="E3" s="3" t="s">
        <v>149</v>
      </c>
      <c r="F3" s="95" t="s">
        <v>150</v>
      </c>
      <c r="G3" s="95"/>
      <c r="H3" s="95"/>
      <c r="I3" s="95"/>
      <c r="J3" s="95"/>
      <c r="K3" s="95"/>
    </row>
    <row r="4" spans="1:11" ht="21" customHeight="1">
      <c r="A4" s="95" t="s">
        <v>133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4" customHeight="1">
      <c r="A5" s="95"/>
      <c r="B5" s="95"/>
      <c r="C5" s="4" t="s">
        <v>151</v>
      </c>
      <c r="D5" s="95" t="s">
        <v>16</v>
      </c>
      <c r="E5" s="95"/>
      <c r="F5" s="95" t="s">
        <v>152</v>
      </c>
      <c r="G5" s="95"/>
      <c r="H5" s="3" t="s">
        <v>153</v>
      </c>
      <c r="I5" s="95" t="s">
        <v>19</v>
      </c>
      <c r="J5" s="95"/>
      <c r="K5" s="3" t="s">
        <v>20</v>
      </c>
    </row>
    <row r="6" spans="1:11" ht="27" customHeight="1">
      <c r="A6" s="95" t="s">
        <v>154</v>
      </c>
      <c r="B6" s="95"/>
      <c r="C6" s="3">
        <v>100</v>
      </c>
      <c r="D6" s="95">
        <v>100</v>
      </c>
      <c r="E6" s="95"/>
      <c r="F6" s="95">
        <v>100</v>
      </c>
      <c r="G6" s="95"/>
      <c r="H6" s="3">
        <v>100</v>
      </c>
      <c r="I6" s="95" t="s">
        <v>22</v>
      </c>
      <c r="J6" s="95"/>
      <c r="K6" s="3">
        <v>10</v>
      </c>
    </row>
    <row r="7" spans="1:11" ht="27" customHeight="1">
      <c r="A7" s="95" t="s">
        <v>155</v>
      </c>
      <c r="B7" s="95"/>
      <c r="C7" s="3">
        <v>100</v>
      </c>
      <c r="D7" s="95">
        <v>100</v>
      </c>
      <c r="E7" s="95"/>
      <c r="F7" s="95">
        <v>100</v>
      </c>
      <c r="G7" s="95"/>
      <c r="H7" s="3">
        <v>100</v>
      </c>
      <c r="I7" s="95" t="s">
        <v>25</v>
      </c>
      <c r="J7" s="95"/>
      <c r="K7" s="3">
        <v>10</v>
      </c>
    </row>
    <row r="8" spans="1:11" ht="27" customHeight="1">
      <c r="A8" s="95" t="s">
        <v>156</v>
      </c>
      <c r="B8" s="95"/>
      <c r="C8" s="3" t="s">
        <v>97</v>
      </c>
      <c r="D8" s="95" t="s">
        <v>97</v>
      </c>
      <c r="E8" s="95"/>
      <c r="F8" s="95" t="s">
        <v>97</v>
      </c>
      <c r="G8" s="95"/>
      <c r="H8" s="13">
        <v>0</v>
      </c>
      <c r="I8" s="95" t="s">
        <v>25</v>
      </c>
      <c r="J8" s="95"/>
      <c r="K8" s="13">
        <v>0</v>
      </c>
    </row>
    <row r="9" spans="1:11" ht="1.95" hidden="1" customHeight="1">
      <c r="A9" s="95"/>
      <c r="B9" s="95"/>
      <c r="C9" s="5"/>
      <c r="D9" s="5"/>
      <c r="E9" s="5"/>
      <c r="F9" s="5"/>
      <c r="G9" s="3"/>
      <c r="H9" s="3"/>
      <c r="I9" s="3"/>
      <c r="J9" s="3"/>
      <c r="K9" s="5"/>
    </row>
    <row r="10" spans="1:11" ht="24" customHeight="1">
      <c r="A10" s="96" t="s">
        <v>157</v>
      </c>
      <c r="B10" s="96" t="s">
        <v>28</v>
      </c>
      <c r="C10" s="96"/>
      <c r="D10" s="96"/>
      <c r="E10" s="96"/>
      <c r="F10" s="96" t="s">
        <v>158</v>
      </c>
      <c r="G10" s="96"/>
      <c r="H10" s="96"/>
      <c r="I10" s="96"/>
      <c r="J10" s="96"/>
      <c r="K10" s="96"/>
    </row>
    <row r="11" spans="1:11" ht="98.55" customHeight="1">
      <c r="A11" s="96"/>
      <c r="B11" s="97" t="s">
        <v>159</v>
      </c>
      <c r="C11" s="97"/>
      <c r="D11" s="97"/>
      <c r="E11" s="97"/>
      <c r="F11" s="98" t="s">
        <v>160</v>
      </c>
      <c r="G11" s="98"/>
      <c r="H11" s="98"/>
      <c r="I11" s="98"/>
      <c r="J11" s="98"/>
      <c r="K11" s="98"/>
    </row>
    <row r="12" spans="1:11" ht="24" customHeight="1">
      <c r="A12" s="6" t="s">
        <v>36</v>
      </c>
      <c r="B12" s="96" t="s">
        <v>37</v>
      </c>
      <c r="C12" s="96"/>
      <c r="D12" s="96" t="s">
        <v>38</v>
      </c>
      <c r="E12" s="96"/>
      <c r="F12" s="6" t="s">
        <v>39</v>
      </c>
      <c r="G12" s="6" t="s">
        <v>40</v>
      </c>
      <c r="H12" s="6" t="s">
        <v>161</v>
      </c>
      <c r="I12" s="18" t="s">
        <v>162</v>
      </c>
      <c r="J12" s="99" t="s">
        <v>163</v>
      </c>
      <c r="K12" s="99"/>
    </row>
    <row r="13" spans="1:11" s="15" customFormat="1" ht="36" customHeight="1">
      <c r="A13" s="104" t="s">
        <v>164</v>
      </c>
      <c r="B13" s="100" t="s">
        <v>165</v>
      </c>
      <c r="C13" s="100"/>
      <c r="D13" s="100" t="s">
        <v>66</v>
      </c>
      <c r="E13" s="100"/>
      <c r="F13" s="8" t="s">
        <v>166</v>
      </c>
      <c r="G13" s="8" t="s">
        <v>166</v>
      </c>
      <c r="H13" s="9">
        <v>6</v>
      </c>
      <c r="I13" s="9">
        <v>5.4</v>
      </c>
      <c r="J13" s="100" t="s">
        <v>97</v>
      </c>
      <c r="K13" s="100"/>
    </row>
    <row r="14" spans="1:11" s="15" customFormat="1" ht="36" customHeight="1">
      <c r="A14" s="105"/>
      <c r="B14" s="100" t="s">
        <v>167</v>
      </c>
      <c r="C14" s="100"/>
      <c r="D14" s="100" t="s">
        <v>168</v>
      </c>
      <c r="E14" s="100"/>
      <c r="F14" s="8" t="s">
        <v>169</v>
      </c>
      <c r="G14" s="8" t="s">
        <v>169</v>
      </c>
      <c r="H14" s="9">
        <v>6</v>
      </c>
      <c r="I14" s="9">
        <v>6</v>
      </c>
      <c r="J14" s="100"/>
      <c r="K14" s="100"/>
    </row>
    <row r="15" spans="1:11" s="15" customFormat="1" ht="36" customHeight="1">
      <c r="A15" s="106"/>
      <c r="B15" s="100" t="s">
        <v>170</v>
      </c>
      <c r="C15" s="100"/>
      <c r="D15" s="100" t="s">
        <v>171</v>
      </c>
      <c r="E15" s="100"/>
      <c r="F15" s="8" t="s">
        <v>169</v>
      </c>
      <c r="G15" s="8" t="s">
        <v>169</v>
      </c>
      <c r="H15" s="9">
        <v>8</v>
      </c>
      <c r="I15" s="9">
        <v>8</v>
      </c>
      <c r="J15" s="100"/>
      <c r="K15" s="100"/>
    </row>
    <row r="16" spans="1:11" s="15" customFormat="1" ht="36" customHeight="1">
      <c r="A16" s="104" t="s">
        <v>172</v>
      </c>
      <c r="B16" s="100" t="s">
        <v>173</v>
      </c>
      <c r="C16" s="100"/>
      <c r="D16" s="100" t="s">
        <v>174</v>
      </c>
      <c r="E16" s="100"/>
      <c r="F16" s="8" t="s">
        <v>175</v>
      </c>
      <c r="G16" s="8" t="s">
        <v>92</v>
      </c>
      <c r="H16" s="9">
        <v>10</v>
      </c>
      <c r="I16" s="9">
        <v>10</v>
      </c>
      <c r="J16" s="100"/>
      <c r="K16" s="100"/>
    </row>
    <row r="17" spans="1:16384" s="15" customFormat="1" ht="36" customHeight="1">
      <c r="A17" s="105"/>
      <c r="B17" s="100"/>
      <c r="C17" s="100"/>
      <c r="D17" s="100" t="s">
        <v>176</v>
      </c>
      <c r="E17" s="100"/>
      <c r="F17" s="8" t="s">
        <v>177</v>
      </c>
      <c r="G17" s="8" t="s">
        <v>178</v>
      </c>
      <c r="H17" s="9">
        <v>10</v>
      </c>
      <c r="I17" s="9">
        <v>10</v>
      </c>
      <c r="J17" s="100"/>
      <c r="K17" s="100"/>
    </row>
    <row r="18" spans="1:16384" s="15" customFormat="1" ht="36" customHeight="1">
      <c r="A18" s="105"/>
      <c r="B18" s="100" t="s">
        <v>179</v>
      </c>
      <c r="C18" s="100"/>
      <c r="D18" s="100" t="s">
        <v>180</v>
      </c>
      <c r="E18" s="100"/>
      <c r="F18" s="8" t="s">
        <v>181</v>
      </c>
      <c r="G18" s="16">
        <v>1</v>
      </c>
      <c r="H18" s="9">
        <v>10</v>
      </c>
      <c r="I18" s="9">
        <v>10</v>
      </c>
      <c r="J18" s="100"/>
      <c r="K18" s="100"/>
    </row>
    <row r="19" spans="1:16384" s="15" customFormat="1" ht="36" customHeight="1">
      <c r="A19" s="106"/>
      <c r="B19" s="100" t="s">
        <v>182</v>
      </c>
      <c r="C19" s="100"/>
      <c r="D19" s="100" t="s">
        <v>183</v>
      </c>
      <c r="E19" s="100"/>
      <c r="F19" s="8" t="s">
        <v>184</v>
      </c>
      <c r="G19" s="8" t="s">
        <v>184</v>
      </c>
      <c r="H19" s="9">
        <v>10</v>
      </c>
      <c r="I19" s="9">
        <v>10</v>
      </c>
      <c r="J19" s="100"/>
      <c r="K19" s="100"/>
    </row>
    <row r="20" spans="1:16384" s="15" customFormat="1" ht="36" customHeight="1">
      <c r="A20" s="104" t="s">
        <v>185</v>
      </c>
      <c r="B20" s="100" t="s">
        <v>186</v>
      </c>
      <c r="C20" s="100"/>
      <c r="D20" s="100" t="s">
        <v>187</v>
      </c>
      <c r="E20" s="100"/>
      <c r="F20" s="8" t="s">
        <v>184</v>
      </c>
      <c r="G20" s="8" t="s">
        <v>184</v>
      </c>
      <c r="H20" s="9">
        <v>6</v>
      </c>
      <c r="I20" s="9">
        <v>6</v>
      </c>
      <c r="J20" s="100"/>
      <c r="K20" s="100"/>
    </row>
    <row r="21" spans="1:16384" s="15" customFormat="1" ht="36" customHeight="1">
      <c r="A21" s="105"/>
      <c r="B21" s="100" t="s">
        <v>188</v>
      </c>
      <c r="C21" s="100"/>
      <c r="D21" s="100" t="s">
        <v>189</v>
      </c>
      <c r="E21" s="100"/>
      <c r="F21" s="8" t="s">
        <v>88</v>
      </c>
      <c r="G21" s="16">
        <v>0.95</v>
      </c>
      <c r="H21" s="9">
        <v>6</v>
      </c>
      <c r="I21" s="9">
        <v>6</v>
      </c>
      <c r="J21" s="100"/>
      <c r="K21" s="100"/>
    </row>
    <row r="22" spans="1:16384" s="15" customFormat="1" ht="36" customHeight="1">
      <c r="A22" s="106"/>
      <c r="B22" s="100" t="s">
        <v>190</v>
      </c>
      <c r="C22" s="100"/>
      <c r="D22" s="100" t="s">
        <v>191</v>
      </c>
      <c r="E22" s="100"/>
      <c r="F22" s="8" t="s">
        <v>192</v>
      </c>
      <c r="G22" s="8" t="s">
        <v>192</v>
      </c>
      <c r="H22" s="9">
        <v>8</v>
      </c>
      <c r="I22" s="9">
        <v>7.2</v>
      </c>
      <c r="J22" s="100"/>
      <c r="K22" s="100"/>
    </row>
    <row r="23" spans="1:16384" s="15" customFormat="1" ht="36" customHeight="1">
      <c r="A23" s="8" t="s">
        <v>193</v>
      </c>
      <c r="B23" s="100" t="s">
        <v>194</v>
      </c>
      <c r="C23" s="100"/>
      <c r="D23" s="100" t="s">
        <v>195</v>
      </c>
      <c r="E23" s="100"/>
      <c r="F23" s="8" t="s">
        <v>88</v>
      </c>
      <c r="G23" s="16">
        <v>0.95</v>
      </c>
      <c r="H23" s="9">
        <v>10</v>
      </c>
      <c r="I23" s="9">
        <v>10</v>
      </c>
      <c r="J23" s="100"/>
      <c r="K23" s="100"/>
    </row>
    <row r="24" spans="1:16384" s="15" customFormat="1" ht="21" customHeight="1">
      <c r="A24" s="101" t="s">
        <v>196</v>
      </c>
      <c r="B24" s="101"/>
      <c r="C24" s="101"/>
      <c r="D24" s="101"/>
      <c r="E24" s="101"/>
      <c r="F24" s="101"/>
      <c r="G24" s="101"/>
      <c r="H24" s="11">
        <v>100</v>
      </c>
      <c r="I24" s="14">
        <v>96.02</v>
      </c>
      <c r="J24" s="102" t="s">
        <v>127</v>
      </c>
      <c r="K24" s="10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pans="1:16384" ht="17.55" hidden="1" customHeight="1">
      <c r="A25" s="10"/>
      <c r="B25" s="10"/>
      <c r="C25" s="10"/>
      <c r="D25" s="10"/>
      <c r="E25" s="10"/>
      <c r="F25" s="10"/>
      <c r="G25" s="17"/>
      <c r="H25" s="17"/>
      <c r="I25" s="19"/>
      <c r="J25" s="19"/>
      <c r="K25" s="20"/>
    </row>
    <row r="26" spans="1:16384">
      <c r="A26" s="12" t="s">
        <v>197</v>
      </c>
      <c r="B26" s="103" t="s">
        <v>198</v>
      </c>
      <c r="C26" s="103"/>
      <c r="D26" s="103"/>
      <c r="E26" s="103"/>
      <c r="F26" s="103"/>
      <c r="G26" s="103"/>
      <c r="H26" s="103"/>
      <c r="I26" s="103"/>
      <c r="J26" s="103"/>
      <c r="K26" s="103"/>
    </row>
  </sheetData>
  <mergeCells count="68">
    <mergeCell ref="B26:K26"/>
    <mergeCell ref="A10:A11"/>
    <mergeCell ref="A13:A15"/>
    <mergeCell ref="A16:A19"/>
    <mergeCell ref="A20:A22"/>
    <mergeCell ref="B16:C17"/>
    <mergeCell ref="B23:C23"/>
    <mergeCell ref="D23:E23"/>
    <mergeCell ref="J23:K23"/>
    <mergeCell ref="A24:G24"/>
    <mergeCell ref="J24:K24"/>
    <mergeCell ref="B21:C21"/>
    <mergeCell ref="D21:E21"/>
    <mergeCell ref="J21:K21"/>
    <mergeCell ref="B22:C22"/>
    <mergeCell ref="D22:E22"/>
    <mergeCell ref="J22:K22"/>
    <mergeCell ref="B19:C19"/>
    <mergeCell ref="D19:E19"/>
    <mergeCell ref="J19:K19"/>
    <mergeCell ref="B20:C20"/>
    <mergeCell ref="D20:E20"/>
    <mergeCell ref="J20:K20"/>
    <mergeCell ref="D16:E16"/>
    <mergeCell ref="J16:K16"/>
    <mergeCell ref="D17:E17"/>
    <mergeCell ref="J17:K17"/>
    <mergeCell ref="B18:C18"/>
    <mergeCell ref="D18:E18"/>
    <mergeCell ref="J18:K18"/>
    <mergeCell ref="B14:C14"/>
    <mergeCell ref="D14:E14"/>
    <mergeCell ref="J14:K14"/>
    <mergeCell ref="B15:C15"/>
    <mergeCell ref="D15:E15"/>
    <mergeCell ref="J15:K15"/>
    <mergeCell ref="B12:C12"/>
    <mergeCell ref="D12:E12"/>
    <mergeCell ref="J12:K12"/>
    <mergeCell ref="B13:C13"/>
    <mergeCell ref="D13:E13"/>
    <mergeCell ref="J13:K13"/>
    <mergeCell ref="A9:B9"/>
    <mergeCell ref="B10:E10"/>
    <mergeCell ref="F10:K10"/>
    <mergeCell ref="B11:E11"/>
    <mergeCell ref="F11:K11"/>
    <mergeCell ref="A7:B7"/>
    <mergeCell ref="D7:E7"/>
    <mergeCell ref="F7:G7"/>
    <mergeCell ref="I7:J7"/>
    <mergeCell ref="A8:B8"/>
    <mergeCell ref="D8:E8"/>
    <mergeCell ref="F8:G8"/>
    <mergeCell ref="I8:J8"/>
    <mergeCell ref="A5:B5"/>
    <mergeCell ref="D5:E5"/>
    <mergeCell ref="F5:G5"/>
    <mergeCell ref="I5:J5"/>
    <mergeCell ref="A6:B6"/>
    <mergeCell ref="D6:E6"/>
    <mergeCell ref="F6:G6"/>
    <mergeCell ref="I6:J6"/>
    <mergeCell ref="A1:K1"/>
    <mergeCell ref="B2:K2"/>
    <mergeCell ref="B3:D3"/>
    <mergeCell ref="F3:K3"/>
    <mergeCell ref="A4:K4"/>
  </mergeCells>
  <phoneticPr fontId="31" type="noConversion"/>
  <pageMargins left="0.70866141732283505" right="0.70866141732283505" top="0.74803149606299202" bottom="0.74803149606299202" header="0.31496062992126" footer="0.31496062992126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zoomScaleNormal="90" workbookViewId="0">
      <selection activeCell="G17" sqref="F17:F21 G17:G21"/>
    </sheetView>
  </sheetViews>
  <sheetFormatPr defaultColWidth="9" defaultRowHeight="14.4"/>
  <cols>
    <col min="1" max="1" width="13.33203125" style="2" customWidth="1"/>
    <col min="2" max="2" width="7.33203125" style="2" customWidth="1"/>
    <col min="3" max="3" width="11.77734375" style="2" customWidth="1"/>
    <col min="4" max="4" width="16.77734375" style="2" customWidth="1"/>
    <col min="5" max="5" width="9.77734375" style="2" customWidth="1"/>
    <col min="6" max="6" width="14.5546875" style="2" customWidth="1"/>
    <col min="7" max="7" width="11.21875" style="2" customWidth="1"/>
    <col min="8" max="8" width="13.5546875" style="2" customWidth="1"/>
    <col min="9" max="9" width="12.88671875" style="2" customWidth="1"/>
    <col min="10" max="10" width="6.5546875" style="2" customWidth="1"/>
    <col min="11" max="11" width="16.5546875" style="2" customWidth="1"/>
    <col min="12" max="16384" width="9" style="2"/>
  </cols>
  <sheetData>
    <row r="1" spans="1:11" s="1" customFormat="1" ht="56.7" customHeight="1">
      <c r="A1" s="94" t="s">
        <v>146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9.2" customHeight="1">
      <c r="A2" s="3" t="s">
        <v>147</v>
      </c>
      <c r="B2" s="95" t="s">
        <v>145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ht="21" customHeight="1">
      <c r="A3" s="3" t="s">
        <v>148</v>
      </c>
      <c r="B3" s="95" t="s">
        <v>144</v>
      </c>
      <c r="C3" s="95"/>
      <c r="D3" s="95"/>
      <c r="E3" s="3" t="s">
        <v>149</v>
      </c>
      <c r="F3" s="95" t="s">
        <v>150</v>
      </c>
      <c r="G3" s="95"/>
      <c r="H3" s="95"/>
      <c r="I3" s="95"/>
      <c r="J3" s="95"/>
      <c r="K3" s="95"/>
    </row>
    <row r="4" spans="1:11" ht="21" customHeight="1">
      <c r="A4" s="95" t="s">
        <v>133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4" customHeight="1">
      <c r="A5" s="95"/>
      <c r="B5" s="95"/>
      <c r="C5" s="4" t="s">
        <v>151</v>
      </c>
      <c r="D5" s="95" t="s">
        <v>16</v>
      </c>
      <c r="E5" s="95"/>
      <c r="F5" s="95" t="s">
        <v>152</v>
      </c>
      <c r="G5" s="95"/>
      <c r="H5" s="3" t="s">
        <v>153</v>
      </c>
      <c r="I5" s="95" t="s">
        <v>19</v>
      </c>
      <c r="J5" s="95"/>
      <c r="K5" s="3" t="s">
        <v>20</v>
      </c>
    </row>
    <row r="6" spans="1:11" ht="27" customHeight="1">
      <c r="A6" s="95" t="s">
        <v>154</v>
      </c>
      <c r="B6" s="95"/>
      <c r="C6" s="3">
        <v>90</v>
      </c>
      <c r="D6" s="95">
        <v>40</v>
      </c>
      <c r="E6" s="95"/>
      <c r="F6" s="95">
        <v>40</v>
      </c>
      <c r="G6" s="95"/>
      <c r="H6" s="3" t="s">
        <v>199</v>
      </c>
      <c r="I6" s="95" t="s">
        <v>22</v>
      </c>
      <c r="J6" s="95"/>
      <c r="K6" s="13">
        <v>10</v>
      </c>
    </row>
    <row r="7" spans="1:11" ht="27" customHeight="1">
      <c r="A7" s="95" t="s">
        <v>155</v>
      </c>
      <c r="B7" s="95"/>
      <c r="C7" s="3">
        <v>90</v>
      </c>
      <c r="D7" s="95">
        <v>40</v>
      </c>
      <c r="E7" s="95"/>
      <c r="F7" s="95">
        <v>40</v>
      </c>
      <c r="G7" s="95"/>
      <c r="H7" s="3" t="s">
        <v>199</v>
      </c>
      <c r="I7" s="95" t="s">
        <v>25</v>
      </c>
      <c r="J7" s="95"/>
      <c r="K7" s="3" t="s">
        <v>200</v>
      </c>
    </row>
    <row r="8" spans="1:11" ht="27" customHeight="1">
      <c r="A8" s="95" t="s">
        <v>156</v>
      </c>
      <c r="B8" s="95"/>
      <c r="C8" s="3" t="s">
        <v>97</v>
      </c>
      <c r="D8" s="95" t="s">
        <v>97</v>
      </c>
      <c r="E8" s="95"/>
      <c r="F8" s="95" t="s">
        <v>97</v>
      </c>
      <c r="G8" s="95"/>
      <c r="H8" s="3" t="s">
        <v>201</v>
      </c>
      <c r="I8" s="95" t="s">
        <v>25</v>
      </c>
      <c r="J8" s="95"/>
      <c r="K8" s="3" t="s">
        <v>201</v>
      </c>
    </row>
    <row r="9" spans="1:11" ht="1.95" hidden="1" customHeight="1">
      <c r="A9" s="95"/>
      <c r="B9" s="95"/>
      <c r="C9" s="5"/>
      <c r="D9" s="5"/>
      <c r="E9" s="5"/>
      <c r="F9" s="5"/>
      <c r="G9" s="3"/>
      <c r="H9" s="3"/>
      <c r="I9" s="3"/>
      <c r="J9" s="3"/>
      <c r="K9" s="5"/>
    </row>
    <row r="10" spans="1:11" ht="24" customHeight="1">
      <c r="A10" s="96" t="s">
        <v>157</v>
      </c>
      <c r="B10" s="96" t="s">
        <v>28</v>
      </c>
      <c r="C10" s="96"/>
      <c r="D10" s="96"/>
      <c r="E10" s="96"/>
      <c r="F10" s="96" t="s">
        <v>158</v>
      </c>
      <c r="G10" s="96"/>
      <c r="H10" s="96"/>
      <c r="I10" s="96"/>
      <c r="J10" s="96"/>
      <c r="K10" s="96"/>
    </row>
    <row r="11" spans="1:11" ht="98.55" customHeight="1">
      <c r="A11" s="96"/>
      <c r="B11" s="97" t="s">
        <v>202</v>
      </c>
      <c r="C11" s="97"/>
      <c r="D11" s="97"/>
      <c r="E11" s="97"/>
      <c r="F11" s="97" t="s">
        <v>203</v>
      </c>
      <c r="G11" s="97"/>
      <c r="H11" s="97"/>
      <c r="I11" s="97"/>
      <c r="J11" s="97"/>
      <c r="K11" s="97"/>
    </row>
    <row r="12" spans="1:11" ht="24" customHeight="1">
      <c r="A12" s="6" t="s">
        <v>36</v>
      </c>
      <c r="B12" s="96" t="s">
        <v>37</v>
      </c>
      <c r="C12" s="96"/>
      <c r="D12" s="96" t="s">
        <v>38</v>
      </c>
      <c r="E12" s="96"/>
      <c r="F12" s="6" t="s">
        <v>39</v>
      </c>
      <c r="G12" s="6" t="s">
        <v>40</v>
      </c>
      <c r="H12" s="6" t="s">
        <v>161</v>
      </c>
      <c r="I12" s="6" t="s">
        <v>162</v>
      </c>
      <c r="J12" s="96" t="s">
        <v>163</v>
      </c>
      <c r="K12" s="96"/>
    </row>
    <row r="13" spans="1:11" ht="24" customHeight="1">
      <c r="A13" s="7" t="s">
        <v>164</v>
      </c>
      <c r="B13" s="100" t="s">
        <v>167</v>
      </c>
      <c r="C13" s="100"/>
      <c r="D13" s="100" t="s">
        <v>66</v>
      </c>
      <c r="E13" s="100"/>
      <c r="F13" s="8" t="s">
        <v>67</v>
      </c>
      <c r="G13" s="8" t="s">
        <v>67</v>
      </c>
      <c r="H13" s="9">
        <v>20</v>
      </c>
      <c r="I13" s="9">
        <v>18</v>
      </c>
      <c r="J13" s="107" t="s">
        <v>97</v>
      </c>
      <c r="K13" s="107"/>
    </row>
    <row r="14" spans="1:11" ht="24" customHeight="1">
      <c r="A14" s="104" t="s">
        <v>172</v>
      </c>
      <c r="B14" s="100" t="s">
        <v>173</v>
      </c>
      <c r="C14" s="100"/>
      <c r="D14" s="100" t="s">
        <v>174</v>
      </c>
      <c r="E14" s="100"/>
      <c r="F14" s="8" t="s">
        <v>204</v>
      </c>
      <c r="G14" s="8" t="s">
        <v>205</v>
      </c>
      <c r="H14" s="9">
        <v>8</v>
      </c>
      <c r="I14" s="9">
        <v>8</v>
      </c>
      <c r="J14" s="107" t="s">
        <v>97</v>
      </c>
      <c r="K14" s="107"/>
    </row>
    <row r="15" spans="1:11" ht="24" customHeight="1">
      <c r="A15" s="105"/>
      <c r="B15" s="100"/>
      <c r="C15" s="100"/>
      <c r="D15" s="100" t="s">
        <v>176</v>
      </c>
      <c r="E15" s="100"/>
      <c r="F15" s="8" t="s">
        <v>204</v>
      </c>
      <c r="G15" s="8" t="s">
        <v>206</v>
      </c>
      <c r="H15" s="9">
        <v>8</v>
      </c>
      <c r="I15" s="9">
        <v>8</v>
      </c>
      <c r="J15" s="107" t="s">
        <v>97</v>
      </c>
      <c r="K15" s="107"/>
    </row>
    <row r="16" spans="1:11" ht="24" customHeight="1">
      <c r="A16" s="105"/>
      <c r="B16" s="100" t="s">
        <v>179</v>
      </c>
      <c r="C16" s="100"/>
      <c r="D16" s="100" t="s">
        <v>180</v>
      </c>
      <c r="E16" s="100"/>
      <c r="F16" s="8" t="s">
        <v>181</v>
      </c>
      <c r="G16" s="8" t="s">
        <v>181</v>
      </c>
      <c r="H16" s="9">
        <v>8</v>
      </c>
      <c r="I16" s="9">
        <v>8</v>
      </c>
      <c r="J16" s="107" t="s">
        <v>97</v>
      </c>
      <c r="K16" s="107"/>
    </row>
    <row r="17" spans="1:11" ht="24" customHeight="1">
      <c r="A17" s="105"/>
      <c r="B17" s="100" t="s">
        <v>182</v>
      </c>
      <c r="C17" s="100"/>
      <c r="D17" s="100" t="s">
        <v>207</v>
      </c>
      <c r="E17" s="100"/>
      <c r="F17" s="8" t="s">
        <v>96</v>
      </c>
      <c r="G17" s="8" t="s">
        <v>96</v>
      </c>
      <c r="H17" s="9">
        <v>8</v>
      </c>
      <c r="I17" s="9">
        <v>7.2</v>
      </c>
      <c r="J17" s="107" t="s">
        <v>97</v>
      </c>
      <c r="K17" s="107"/>
    </row>
    <row r="18" spans="1:11" ht="24" customHeight="1">
      <c r="A18" s="106"/>
      <c r="B18" s="100"/>
      <c r="C18" s="100"/>
      <c r="D18" s="100" t="s">
        <v>183</v>
      </c>
      <c r="E18" s="100"/>
      <c r="F18" s="8" t="s">
        <v>96</v>
      </c>
      <c r="G18" s="8" t="s">
        <v>96</v>
      </c>
      <c r="H18" s="9">
        <v>8</v>
      </c>
      <c r="I18" s="9">
        <v>7.2</v>
      </c>
      <c r="J18" s="107" t="s">
        <v>97</v>
      </c>
      <c r="K18" s="107"/>
    </row>
    <row r="19" spans="1:11" ht="24" customHeight="1">
      <c r="A19" s="102" t="s">
        <v>185</v>
      </c>
      <c r="B19" s="100" t="s">
        <v>186</v>
      </c>
      <c r="C19" s="100"/>
      <c r="D19" s="100" t="s">
        <v>208</v>
      </c>
      <c r="E19" s="100"/>
      <c r="F19" s="8" t="s">
        <v>209</v>
      </c>
      <c r="G19" s="8" t="s">
        <v>209</v>
      </c>
      <c r="H19" s="9">
        <v>6</v>
      </c>
      <c r="I19" s="9">
        <v>5.4</v>
      </c>
      <c r="J19" s="107" t="s">
        <v>97</v>
      </c>
      <c r="K19" s="107"/>
    </row>
    <row r="20" spans="1:11" ht="24" customHeight="1">
      <c r="A20" s="102" t="s">
        <v>185</v>
      </c>
      <c r="B20" s="100" t="s">
        <v>188</v>
      </c>
      <c r="C20" s="100"/>
      <c r="D20" s="100" t="s">
        <v>210</v>
      </c>
      <c r="E20" s="100"/>
      <c r="F20" s="8" t="s">
        <v>211</v>
      </c>
      <c r="G20" s="8" t="s">
        <v>211</v>
      </c>
      <c r="H20" s="9">
        <v>6</v>
      </c>
      <c r="I20" s="9">
        <v>5.4</v>
      </c>
      <c r="J20" s="107" t="s">
        <v>97</v>
      </c>
      <c r="K20" s="107"/>
    </row>
    <row r="21" spans="1:11" ht="24" customHeight="1">
      <c r="A21" s="102" t="s">
        <v>185</v>
      </c>
      <c r="B21" s="100" t="s">
        <v>190</v>
      </c>
      <c r="C21" s="100"/>
      <c r="D21" s="100" t="s">
        <v>212</v>
      </c>
      <c r="E21" s="100"/>
      <c r="F21" s="8" t="s">
        <v>192</v>
      </c>
      <c r="G21" s="8" t="s">
        <v>192</v>
      </c>
      <c r="H21" s="9">
        <v>8</v>
      </c>
      <c r="I21" s="9">
        <v>7.2</v>
      </c>
      <c r="J21" s="107" t="s">
        <v>97</v>
      </c>
      <c r="K21" s="107"/>
    </row>
    <row r="22" spans="1:11" ht="24" customHeight="1">
      <c r="A22" s="7" t="s">
        <v>193</v>
      </c>
      <c r="B22" s="108" t="s">
        <v>194</v>
      </c>
      <c r="C22" s="108"/>
      <c r="D22" s="107" t="s">
        <v>213</v>
      </c>
      <c r="E22" s="107"/>
      <c r="F22" s="8" t="s">
        <v>85</v>
      </c>
      <c r="G22" s="8" t="s">
        <v>85</v>
      </c>
      <c r="H22" s="9">
        <v>10</v>
      </c>
      <c r="I22" s="9">
        <v>10</v>
      </c>
      <c r="J22" s="107" t="s">
        <v>97</v>
      </c>
      <c r="K22" s="107"/>
    </row>
    <row r="23" spans="1:11" ht="24" customHeight="1">
      <c r="A23" s="101" t="s">
        <v>196</v>
      </c>
      <c r="B23" s="101"/>
      <c r="C23" s="101"/>
      <c r="D23" s="101"/>
      <c r="E23" s="101"/>
      <c r="F23" s="101"/>
      <c r="G23" s="101"/>
      <c r="H23" s="11">
        <v>100</v>
      </c>
      <c r="I23" s="14" t="s">
        <v>214</v>
      </c>
      <c r="J23" s="102" t="s">
        <v>127</v>
      </c>
      <c r="K23" s="102"/>
    </row>
    <row r="24" spans="1:11" ht="24" customHeight="1">
      <c r="A24" s="12" t="s">
        <v>197</v>
      </c>
      <c r="B24" s="103" t="s">
        <v>198</v>
      </c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24" customHeight="1"/>
  </sheetData>
  <mergeCells count="63">
    <mergeCell ref="B24:K24"/>
    <mergeCell ref="A10:A11"/>
    <mergeCell ref="A14:A18"/>
    <mergeCell ref="A19:A21"/>
    <mergeCell ref="B14:C15"/>
    <mergeCell ref="B17:C18"/>
    <mergeCell ref="B22:C22"/>
    <mergeCell ref="D22:E22"/>
    <mergeCell ref="J22:K22"/>
    <mergeCell ref="A23:G23"/>
    <mergeCell ref="J23:K23"/>
    <mergeCell ref="B20:C20"/>
    <mergeCell ref="D20:E20"/>
    <mergeCell ref="J20:K20"/>
    <mergeCell ref="B21:C21"/>
    <mergeCell ref="D21:E21"/>
    <mergeCell ref="J21:K21"/>
    <mergeCell ref="D17:E17"/>
    <mergeCell ref="J17:K17"/>
    <mergeCell ref="D18:E18"/>
    <mergeCell ref="J18:K18"/>
    <mergeCell ref="B19:C19"/>
    <mergeCell ref="D19:E19"/>
    <mergeCell ref="J19:K19"/>
    <mergeCell ref="D14:E14"/>
    <mergeCell ref="J14:K14"/>
    <mergeCell ref="D15:E15"/>
    <mergeCell ref="J15:K15"/>
    <mergeCell ref="B16:C16"/>
    <mergeCell ref="D16:E16"/>
    <mergeCell ref="J16:K16"/>
    <mergeCell ref="B12:C12"/>
    <mergeCell ref="D12:E12"/>
    <mergeCell ref="J12:K12"/>
    <mergeCell ref="B13:C13"/>
    <mergeCell ref="D13:E13"/>
    <mergeCell ref="J13:K13"/>
    <mergeCell ref="A9:B9"/>
    <mergeCell ref="B10:E10"/>
    <mergeCell ref="F10:K10"/>
    <mergeCell ref="B11:E11"/>
    <mergeCell ref="F11:K11"/>
    <mergeCell ref="A7:B7"/>
    <mergeCell ref="D7:E7"/>
    <mergeCell ref="F7:G7"/>
    <mergeCell ref="I7:J7"/>
    <mergeCell ref="A8:B8"/>
    <mergeCell ref="D8:E8"/>
    <mergeCell ref="F8:G8"/>
    <mergeCell ref="I8:J8"/>
    <mergeCell ref="A5:B5"/>
    <mergeCell ref="D5:E5"/>
    <mergeCell ref="F5:G5"/>
    <mergeCell ref="I5:J5"/>
    <mergeCell ref="A6:B6"/>
    <mergeCell ref="D6:E6"/>
    <mergeCell ref="F6:G6"/>
    <mergeCell ref="I6:J6"/>
    <mergeCell ref="A1:K1"/>
    <mergeCell ref="B2:K2"/>
    <mergeCell ref="B3:D3"/>
    <mergeCell ref="F3:K3"/>
    <mergeCell ref="A4:K4"/>
  </mergeCells>
  <phoneticPr fontId="31" type="noConversion"/>
  <pageMargins left="0.70866141732283505" right="0.70866141732283505" top="0.74803149606299202" bottom="0.74803149606299202" header="0.31496062992126" footer="0.31496062992126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部门整体支出自评表</vt:lpstr>
      <vt:lpstr>部门预算项目支出绩效自评结果汇总表</vt:lpstr>
      <vt:lpstr>融媒体中心专项经费</vt:lpstr>
      <vt:lpstr>全省法院业务费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null,null,张德林</cp:lastModifiedBy>
  <dcterms:created xsi:type="dcterms:W3CDTF">2018-12-05T16:45:00Z</dcterms:created>
  <dcterms:modified xsi:type="dcterms:W3CDTF">2025-09-23T01:21:43Z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94C34D0FB7E2487DBA4915DF9F7086E0_13</vt:lpwstr>
  </property>
</Properties>
</file>